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vs-limbazi.namejs.lv/Portal/webdav/b66f514a-2ddd-41ab-9c9e-de8fe4d643d9/"/>
    </mc:Choice>
  </mc:AlternateContent>
  <bookViews>
    <workbookView xWindow="-105" yWindow="-105" windowWidth="23250" windowHeight="12570"/>
  </bookViews>
  <sheets>
    <sheet name="Plāns" sheetId="4" r:id="rId1"/>
  </sheets>
  <definedNames>
    <definedName name="_xlnm._FilterDatabase" localSheetId="0" hidden="1">Plāns!$A$10:$F$107</definedName>
    <definedName name="_xlnm.Print_Titles" localSheetId="0">Plāns!$10:$11</definedName>
  </definedNames>
  <calcPr calcId="152511"/>
</workbook>
</file>

<file path=xl/calcChain.xml><?xml version="1.0" encoding="utf-8"?>
<calcChain xmlns="http://schemas.openxmlformats.org/spreadsheetml/2006/main">
  <c r="F51" i="4" l="1"/>
  <c r="E51" i="4"/>
  <c r="D51" i="4"/>
  <c r="D87" i="4"/>
  <c r="E25" i="4" l="1"/>
  <c r="D25" i="4" l="1"/>
  <c r="F33" i="4"/>
  <c r="F41" i="4"/>
  <c r="F73" i="4"/>
  <c r="F87" i="4"/>
  <c r="F116" i="4"/>
  <c r="F142" i="4"/>
  <c r="F157" i="4"/>
  <c r="F169" i="4"/>
  <c r="F185" i="4"/>
  <c r="F197" i="4"/>
  <c r="F214" i="4"/>
  <c r="F97" i="4" l="1"/>
  <c r="E97" i="4"/>
  <c r="D97" i="4"/>
  <c r="E214" i="4"/>
  <c r="D214" i="4"/>
  <c r="E197" i="4"/>
  <c r="D197" i="4"/>
  <c r="E185" i="4"/>
  <c r="D185" i="4"/>
  <c r="E169" i="4"/>
  <c r="D169" i="4"/>
  <c r="E157" i="4"/>
  <c r="D157" i="4"/>
  <c r="E142" i="4"/>
  <c r="D142" i="4"/>
  <c r="E116" i="4"/>
  <c r="D116" i="4"/>
  <c r="F107" i="4"/>
  <c r="E107" i="4"/>
  <c r="D107" i="4"/>
  <c r="E87" i="4"/>
  <c r="D73" i="4"/>
  <c r="E73" i="4"/>
  <c r="E41" i="4"/>
  <c r="D41" i="4"/>
  <c r="E33" i="4"/>
  <c r="D33" i="4"/>
  <c r="F25" i="4"/>
  <c r="F216" i="4" l="1"/>
  <c r="E216" i="4"/>
  <c r="D216" i="4"/>
</calcChain>
</file>

<file path=xl/sharedStrings.xml><?xml version="1.0" encoding="utf-8"?>
<sst xmlns="http://schemas.openxmlformats.org/spreadsheetml/2006/main" count="225" uniqueCount="206">
  <si>
    <t>Projekta nosaukums</t>
  </si>
  <si>
    <t>Teritorija</t>
  </si>
  <si>
    <t>Umurgas pagasts</t>
  </si>
  <si>
    <t>Vidrižu pagasts</t>
  </si>
  <si>
    <t>Katvaru pagasts</t>
  </si>
  <si>
    <t>Viļķenes pagasts</t>
  </si>
  <si>
    <t>Skultes pagasts</t>
  </si>
  <si>
    <t>Limbažu pagasts</t>
  </si>
  <si>
    <t>Pāles pagasts</t>
  </si>
  <si>
    <t xml:space="preserve"> Nr. p.k.</t>
  </si>
  <si>
    <t xml:space="preserve">Plānotās izmaksas, EUR  </t>
  </si>
  <si>
    <t>Limbažu pilsēta</t>
  </si>
  <si>
    <t xml:space="preserve"> </t>
  </si>
  <si>
    <t xml:space="preserve">    </t>
  </si>
  <si>
    <t>Ainažu pilsēta un pagasts</t>
  </si>
  <si>
    <t>Alojas pilsēta un pagasts</t>
  </si>
  <si>
    <t>Braslavas pagasts</t>
  </si>
  <si>
    <t>Salacgrīvas pilsēta un pagasts</t>
  </si>
  <si>
    <t>Staiceles pilsēta un pagasts</t>
  </si>
  <si>
    <t>-</t>
  </si>
  <si>
    <t>Pilsētas un pagastu autoceļu un ielu ikdienas operatīvā uzturēšana (atbilstoši uzturēšanas klasei). Sniega tīrīšana, profilēšana, pretputes iestrāde, nomaļu pļaušana, bedrīšu remonts un tml.</t>
  </si>
  <si>
    <t xml:space="preserve">A24 Raunīši - Mežciems, Caurtekas nomaiņa pie īpašuma 66600050148 </t>
  </si>
  <si>
    <t>Autoceļš B2-18 Spruksti- Gaiļi grants seguma uzbēršana 15 cm biezumā  200m; 300m3</t>
  </si>
  <si>
    <t>Autoceļš B2-03 Dravnieki- Dzeņi  grants seguma uzbēršana 15 cm biezumā 300m; 300m3</t>
  </si>
  <si>
    <t>Autoceļš B2-26 Spurģi- Norkakti grants seguma uzbēršana 15 cm biezumā 0,0-1,3km; 500m3</t>
  </si>
  <si>
    <t>B1-03 Ķipēni-Dzintarkalni (m/m maisījuma iestrāde)</t>
  </si>
  <si>
    <t>C1-30 Kaijas-Ludiņkrogs(apauguma noņemšana, m/m maisījuma iestrāde)</t>
  </si>
  <si>
    <t>A1-03 Spriči-Tiegaži (apauguma noņemšana, m/m maisījuma iestrāde) lokālos posmos</t>
  </si>
  <si>
    <t>44B04Mežkuņģēni-Vecskulte(dilumkārtas atjaunošana)</t>
  </si>
  <si>
    <t>44B20 Urga-Kalniņi-Blauviņas (dilumkārtas atjaunošana)</t>
  </si>
  <si>
    <t>44B10Saleniek-Kaibnieki (dilumkārtas atjaunošana)</t>
  </si>
  <si>
    <t>44B19 Vilzēnmuiža-Blauviņas (dilumkārtas atjaunošana)</t>
  </si>
  <si>
    <t>Brīvzemnieku pagasts</t>
  </si>
  <si>
    <t>B64 Ceļš uz Pārupi -grants seguma uzlabošana, apauguma noņemšana</t>
  </si>
  <si>
    <t>Kopā  Braslavas pagastā EUR:</t>
  </si>
  <si>
    <t>Kopā  Brīvzemnieku pagastā EUR:</t>
  </si>
  <si>
    <t>Kopā Liepupes pagastā EUR:</t>
  </si>
  <si>
    <t>Kopā Katvaru pagastā EUR:</t>
  </si>
  <si>
    <t>Kopā Vidrižu pagastā EUR:</t>
  </si>
  <si>
    <t>Kopā Viļķenes pagastā EUR:</t>
  </si>
  <si>
    <t>Kopā Limbažu pagastā EUR:</t>
  </si>
  <si>
    <t>Kopā Pāles pagastā EUR</t>
  </si>
  <si>
    <t>37C12 Jogliņas- Būvmeistari tilta sakārtošana</t>
  </si>
  <si>
    <t>Kopā Staiceles pilsētā un pagastā EUR:</t>
  </si>
  <si>
    <t>Divkārtu virsmas apstrāde ar bitumu Turaidas ielā.</t>
  </si>
  <si>
    <t xml:space="preserve">Divkārtu virsmas apstrāde ar bitumu un šķembām Siguldas ielā posmā no Strautu ielas līdz Ausekļa ielai.                                      </t>
  </si>
  <si>
    <t>Cēsu ielas  asfalta dilumkārtas atjaunošana posmā no K.Baumaņa laukuma līdz Mūra ielai.</t>
  </si>
  <si>
    <t>Vienkārtas virsmas apstrāde ar bitumu un šķembām Strautu ielā.</t>
  </si>
  <si>
    <t>Vienkārtas virsmas apstrāde ar šķembām un bitumu Jūras ielā posmā no rotācijas apļa līdz pilsētas robežai</t>
  </si>
  <si>
    <t>Dubultā virsmas apstrāde ar bitumu un šķembāmZvaigžņu-Klusās-Zvejnieku ielās</t>
  </si>
  <si>
    <t>Vēju ielas grants seguma izbūve posmā no Mākoņu ielas līdz Robežu ielai.</t>
  </si>
  <si>
    <t>Dubultā virsmas apstrāde Puķu ielā</t>
  </si>
  <si>
    <t>Ģildes ielas remonts(bruģakmens)</t>
  </si>
  <si>
    <t>Kopā Limbažu pilsētā EUR:</t>
  </si>
  <si>
    <t>Kopā Ainažu pilsētā un pagastā EUR:</t>
  </si>
  <si>
    <t>Kopā Salacgrīvas pilsētā un pagastā EUR:</t>
  </si>
  <si>
    <t>Kopā Alojas pilsētā un pagastā EUR:</t>
  </si>
  <si>
    <t>Kopā Limbažu novadā EUR:</t>
  </si>
  <si>
    <t>Kopā: Skulte pagastā EUR</t>
  </si>
  <si>
    <t xml:space="preserve">Kopā Umurgas pagasts EUR: </t>
  </si>
  <si>
    <t>Tilta iela, Salacgrīva (caurtekas nomaiņa)</t>
  </si>
  <si>
    <t>Cīruļu iela, Salacgrīva (caurtekas nomaiņa)</t>
  </si>
  <si>
    <t>B4 -09 Bedrītes - Jaunsaimnieki (dilumkārtas atjaunošana, apauguma/vaļņu noņemšana lokālos posmos)</t>
  </si>
  <si>
    <t>B4 - 11 Noriņas - Lejaspēteri (dilumkārtas atjaunošana, apauguma (vaļņu) noņemšana lokālos posmos)</t>
  </si>
  <si>
    <t>B4-03 Cīruļi - Mētras (dilumkārtas atjaunošana, apauguma (vaļņu) noņemšana lokālos posmos)</t>
  </si>
  <si>
    <t>B4-06 Kastaņi - Sproģi (dilumkārtas atjaunošana, apauguma (vaļņu) noņemšana lokālos posmos)</t>
  </si>
  <si>
    <t>B4-05 Rūniņi - Dzirnupes (dilumkārtas atjaunošana, apauguma (vaļņu) noņemšana lokālos posmos)</t>
  </si>
  <si>
    <t>C4-004  Aizupes- Paparžkalni (dilumkārtas atjaunošana, apauguma (vaļņu) noņemšana lokālos posmos), caurtekas maiņa</t>
  </si>
  <si>
    <t>C4-001 Dienvidzases - Upmaļi (dilumkārtas atjaunošana, apauguma (vaļņu) noņemšana lokālos posmos)</t>
  </si>
  <si>
    <t>C4-053 Mierlejas - Klīģeri (dilumkārtas atjaunošana, apauguma (vaļņu) noņemšana lokālos posmos, brauktuves paplašināšana)</t>
  </si>
  <si>
    <t>A4-03 Gaiļi- Imantas (dilumkārtas atjaunošana, apauguma (vaļnu) noņemšana lokālos posmos</t>
  </si>
  <si>
    <t>C4-041 Vilgas - Apiņi (dilumkārtas atjaunošana, apauguma (vaļņu) noņemšana lokālos posmos)</t>
  </si>
  <si>
    <t>4-048 Alfas prospekts (dilumkārtas atjaunošana, apauguma (vaļņu) noņemšana lokālos posmos)</t>
  </si>
  <si>
    <t>4-094 Jūras iela (dilumkārtas atjaunošana, apauguma (vaļņu) noņemšana lokālos posmos)</t>
  </si>
  <si>
    <t>4-401 Smilgas iela (dilumkārtas atjaunošana, apauguma (vaļņu) noņemšana lokālos posmos)</t>
  </si>
  <si>
    <t>4-410 Vidus prospekts (dilumkārtas atjaunošana, apauguma (vaļņu) noņemšana lokālos posmos)</t>
  </si>
  <si>
    <t>4-413 Zaķu iela (dilumkārtas atjaunošana, apauguma (vaļņu) noņemšana lokālos posmos)</t>
  </si>
  <si>
    <t>4-358 Buru iela (dilumkārtas atjaunošana, apauguma (vaļņu) noņemšana lokālos posmos)</t>
  </si>
  <si>
    <t>4-095 Jūrkalnes iela (dilumkārtas atjaunošana, apauguma (vaļņu) noņemšana lokālos posmos)</t>
  </si>
  <si>
    <t>B5-09 Čakārņi-Smilgas(dilumkārtas atjaunošana,apauguma noņemšana)</t>
  </si>
  <si>
    <t>B5-01 Ķerkavas-Jaunpurgaļi(dilumkārtas atjaunošana apauguma  noņemšana)</t>
  </si>
  <si>
    <t>B5-03 Tiņas-Lauri (ilumkārtas atjaunošana)</t>
  </si>
  <si>
    <t>A5-03 Ceļmalas- Mārtiņi (dilumkārtas atjaunošana,apauguma noņemšana)</t>
  </si>
  <si>
    <t>B5-19 Vecpemmas-Eglītes (dilumkārtas atjaunošana)</t>
  </si>
  <si>
    <t>B5-21Kroņkalni-Ceriņi(dilumkārtas atjaunošana)</t>
  </si>
  <si>
    <t>C5-05 Čakārņi-Aploki (dilumkārtas atjaunošana,apauguma noņemšana)</t>
  </si>
  <si>
    <t>B5-06 Jaunaijaži-Garkalni(dilumkārtas atjaunošana,apauguma noņemšana lokālos posmos)</t>
  </si>
  <si>
    <t>7-11 Kraujas iela asfalta seguma atjaunošana</t>
  </si>
  <si>
    <t xml:space="preserve">7-08 Jaunā iela dubultā virsmas apstrāde ar  šķembām un bitumu </t>
  </si>
  <si>
    <t>7-14 Parka iela dubultā virsmas apstrāde ar bitumu un šķembām</t>
  </si>
  <si>
    <t xml:space="preserve">Divkārtu virsmas apstrāde ar bitumu un šķembām Nākotnes-1.maija-Kadiķu ielās.                                      </t>
  </si>
  <si>
    <t>Bruģēta celiņa izbūve Dzirnavu ielā 240 m</t>
  </si>
  <si>
    <t>37B03 Liepiņas -Kabi caurteka</t>
  </si>
  <si>
    <t>B4-01 Ezerkalni-Stenderi(dilumkārtas atjaunošana,apauguma noņemšana)</t>
  </si>
  <si>
    <t>4-283 Alojas iela(dilumkārtas atjaunošana,apauguma noņemšana)</t>
  </si>
  <si>
    <t>Limbažu novada pašvaldības autoceļu un ielu uzturēšanas plāns 2024- 2026 gadam</t>
  </si>
  <si>
    <t>Pagasta autoceļu un ielu ikdienas operatīvā uzturēšana (atbilstoši uzturēšanas klasei). Sniega tīrīšana, profilēšana, pretputes iestrāde, nomaļu pļaušana, bedrīšu remonts un tml.</t>
  </si>
  <si>
    <t xml:space="preserve">7-02 Cēsu iela asfalta seguma vienkārtas virsmas apstrāde ar bitumu un šķembām  </t>
  </si>
  <si>
    <t>Autoceļš B2-34  seguma profilēšana,seguma izbūve izmantojot frēzasfaltu</t>
  </si>
  <si>
    <t>Parka ielas un gājēju celiņu virsmas atjaunošana(asfalta segums,bruģakmens)</t>
  </si>
  <si>
    <t>Veloceļa B3-05 "Purgaļi-Kūmiņi" apauguma noņemšana un minerālmateriāla iestrāde bojātajās vietās</t>
  </si>
  <si>
    <t>3.-06 Skolotāju iela dubultās virsmas apstrāde</t>
  </si>
  <si>
    <t>Tilts pār Aģi pie Īvēm  B4-07 remonts, Tilts pār Aģi pie Anniņiem (konusa nostiprināšana)</t>
  </si>
  <si>
    <t>A4-05 Lielpēteri- Kalnrozes, A4-01 Rūķīši- Norzemniek i(dilumkārtas atjaunošana,apauguma noņem.)</t>
  </si>
  <si>
    <t>4-130 Niedru iela, 4-087 Gundegu iela (dilumkārtas atjaunošana,apauguma noņemšana)</t>
  </si>
  <si>
    <t>4-390 Pīldžu iela (dilumk. atjaunošana, apaug. (vaļņu) noņemšana lokālos posmos) 4-379 Lazdu iela (dilmkārtas atj.</t>
  </si>
  <si>
    <t>4-260 1.Rietumu iela (dilumkārtas atjaunošana, apauguma (vaļņu) noņemšana lokālos posmos), 2.Rietumu iela (dilumkārtas atjaunošna)</t>
  </si>
  <si>
    <t>B5-18 Mārupes-Ratnieki (dilumkārtas atjaunošana)</t>
  </si>
  <si>
    <t>B5-13 Jaunstrautiņi-Segrumi(dilumkārtas atjaunošana, krūmu izc.)</t>
  </si>
  <si>
    <t>B5-17 Mārupes-Kalnennes (dilumkārtas ajaunošana, apaug.noņemšana)</t>
  </si>
  <si>
    <t>B5-25 Bīriņu skola-Būlas (dilumkārtas atjaun., apauguma noņemšana)</t>
  </si>
  <si>
    <t>B1-05 Baltsari- Smiltnieki (minerālmateriālu maisījuma  iestrāde)</t>
  </si>
  <si>
    <t>Liepupes pagasts</t>
  </si>
  <si>
    <t>6.-09 Skolas iela - grants seguma uzvešana</t>
  </si>
  <si>
    <t>6.-07 Ķircapu iela - grants seguma uzvešana</t>
  </si>
  <si>
    <r>
      <t>B6.-14 Andžiņi –</t>
    </r>
    <r>
      <rPr>
        <sz val="11"/>
        <color theme="1"/>
        <rFont val="Times New Roman"/>
        <family val="1"/>
        <charset val="186"/>
      </rPr>
      <t xml:space="preserve"> Sauši – novadgrāvju rakšana, grants seguma uzvešana</t>
    </r>
  </si>
  <si>
    <r>
      <t>A6.</t>
    </r>
    <r>
      <rPr>
        <sz val="11"/>
        <color theme="1"/>
        <rFont val="Times New Roman"/>
        <family val="1"/>
        <charset val="186"/>
      </rPr>
      <t xml:space="preserve">-02 Viļķene – Zaķi – grants seguma uzvešana </t>
    </r>
  </si>
  <si>
    <t>Tilts A5-1 Zemnieki-dzintari 4,080 km, A5-2 Jaunlankšas-Stūrīši 0,250 km</t>
  </si>
  <si>
    <t>Tilti uz lauku ceļiem, krasta nogāžu ( konusu) nostiprināšana, aizsprostu likvidēšana, gultnes tīrīšana, aizsargbarjeru atjaunošana, brauktuvju klājuma atjaunošana ( Tilts pār Joglu A05Ceļinieki-Andriņi-Lielgaranžas,tilts pār Joglu B26Kokas-Vēži,tilts pār Īģi B10Krogzemnieki-Dzirnavas)</t>
  </si>
  <si>
    <t>E-2 Baznīcas iela - asfalta seguma atjaunošana</t>
  </si>
  <si>
    <t>44C06Ķirumi-Straumēni (dilumkārtas atjaunošana)</t>
  </si>
  <si>
    <t>44B08 Braslava-Purvēni (dilumkārtas atjaunošana)</t>
  </si>
  <si>
    <t>48 B01 Priedītes - Purzemnieki (dilumkārtas atjaunošana)</t>
  </si>
  <si>
    <t>48 C02 Kalnpaužas- Vekteri(dilumkārtas atjaunošana)</t>
  </si>
  <si>
    <t>48 C04 Palejas - Tēvgārša(dilumkārtas atjaunošana)</t>
  </si>
  <si>
    <t>48C21 Puikules stacija- Ķikuti (dilumkārta atjaunošana)</t>
  </si>
  <si>
    <t>2Priežu iela (dilumkārtas atjaunošana)</t>
  </si>
  <si>
    <t>48C22Kalnozoli-Tiltnieki (dilumkārtas atjaunošana)</t>
  </si>
  <si>
    <t>C31 Varžu ceļš - grants seguma dilumkārtas atjaunošana, apauguma noņemšana</t>
  </si>
  <si>
    <t>Parka iela - melnā seguma atjaunošana ar šķembām un bitumena emulsijas iestrādi</t>
  </si>
  <si>
    <t>Ozolu iela - virsmas apstrāde ar šķembiņu un bitumena emulsijas iestrādi</t>
  </si>
  <si>
    <t xml:space="preserve">Dārza iela - virsmas apstrāde ar šķembām un bitumena emulsijas iestrādi grāvju atjaunošana </t>
  </si>
  <si>
    <t>Baznīcas iela - virsmas apstrāde ar šķembām un bitumena emulsijas iestrādi</t>
  </si>
  <si>
    <t>Kāpu iela - grants seguma dilumkārtas atjaunošana</t>
  </si>
  <si>
    <t>Senču iela - grants seguma dilumkārtas atjaunošana</t>
  </si>
  <si>
    <t>Kuģu ielas -melnā seguma atjaunošana ar šķembām un bitumena emulsijas iestrādi</t>
  </si>
  <si>
    <t>B6 Ļekungas - Ķieģeļnieki (Grants seguma dilumkārtas atjaunošana, apauguma/vaļņu noņemšana lokālos posmos)</t>
  </si>
  <si>
    <t>A14 Vecsalaca - Mērnieki - grants seguma dilumkārtas atjaunošana, apauguma noņemšana lokālos posmos</t>
  </si>
  <si>
    <t>C10 Pašupes ceļš - grants seguma dilumkārtas atjaunošana, apauguma noņemšana lokālos posmos</t>
  </si>
  <si>
    <t>C33 Sila ceļš - grants seguma dilumkārtas atjaunošana, apauguma noņemšana lokālos posmos</t>
  </si>
  <si>
    <t>Parka iela, Vecsalaca (Grants seguma dilumkārtas atjaunošana)</t>
  </si>
  <si>
    <t>A3 "Vecsalaca - Varži" (Grants seguma dilumkārtas atjaunošana)</t>
  </si>
  <si>
    <t>B20 "Lieplejas - Mežuļi" koka tilta pārbūve (lokveida caurtekas izbūve), Grants seguma dilumkārtas atjaunošana</t>
  </si>
  <si>
    <t>B14 Skujiņas - Akmeņgravas 1 (lietus ūdeņu novadīšanas grāvju izbūve, Grants seguma dilumkārtas atjaunošana)</t>
  </si>
  <si>
    <t>Tilti uz lauku ceļiem, krasta nogāžu (konusu) nostiprināšana, aizsprostu likvidēšana, gultnes tīrīšana, aizsargbarjeru atjaunošana, brauktuvju klājuma atjaunošana (B10 Rūjas -Dibeni, B43 Utkas Zeltiņi, B44 Radziņi-Arāji, B55 Silnieki-Mieriņi, B37 Medņi Svētupes, B20 Brasas-Fabrikas, B18 Fortmeži-Noriņas, B20 Lieplejas-Mežuļi,  B26 Zītaru iela Atvases, C7 Zvejnieki-Ķelderi, B41 Ozoli-Pārupes)</t>
  </si>
  <si>
    <t>Baznīcas iela, Salacgrīva (plaisu aizdare ar bitumena emulsiju un šķembiņām)</t>
  </si>
  <si>
    <t>Zaļā iela, Salacgrīvas pilsēta (Grants seguma dilumkārtas atjaunošana)</t>
  </si>
  <si>
    <t>B17 Gundegas - Košķuļi (Grants seguma dilumkārtas atjaunošana, apauguma (vaļņu) noņemšana lokālos posmos)</t>
  </si>
  <si>
    <t>B57 Lielurgas - Oltūži (Grants seguma dilumkārtas atjaunošana, apauguma/vaļnu noņemšana)</t>
  </si>
  <si>
    <t>B53 "Korķi - Cinīši" (Grants seguma dilumkārtas atjaunošana)</t>
  </si>
  <si>
    <t>Bišu iela, Salacgrīva (Grants seguma dilumkārtas atjaunošana, apauguma (vaļņu) noņemšana lokālos posmos)</t>
  </si>
  <si>
    <t>Līduma iela, Salacgrīva (Grants seguma dilumkārtas atjaunošana, apauguma (vaļņu) noņemšana lokālos posmos)</t>
  </si>
  <si>
    <t>Atlantijas iela, Kuiviži (Grants seguma dilumkārtas atjaunošana)</t>
  </si>
  <si>
    <t>B4 "Dūjiņas - Madaras" (Grants seguma dilumkārtas atjaunošana, apauguma (vaļņu) noņemšana lokālos posmos)</t>
  </si>
  <si>
    <t>A1 "Kuiviži - Šmiti" (Grants seguma dilumkārtas atjaunošana, apauguma (vaļņu) noņemšana lokālos posmos)</t>
  </si>
  <si>
    <t>B5 "Robežnieki - Strautmaļi" (Grants seguma dilumkārtas atjaunošana, apauguma (vaļņu) noņemšana lokālos posmos)</t>
  </si>
  <si>
    <t>B62 "Zivtiņas - Siliņi" (Grants seguma dilumkārtas atjaunošana, apauguma (vaļņu) noņemšana lokālos posmos)</t>
  </si>
  <si>
    <t>A15 Kalnsolas - Roņi, Grants seguma dilumkārtas atjaunošana</t>
  </si>
  <si>
    <t>A20 Tūjas skola-Pīlāgi, Grants seguma dilumkārtas atjaunošana, apauguma (vaļņu) noņemšana lokālos posmos</t>
  </si>
  <si>
    <t>A16 Baznīca - Pidas - Pagasta padome, Grants seguma dilumkārtas atjaunošana, grāvja tīrīšana pie Pidām, Liepupes pagasts</t>
  </si>
  <si>
    <t>A24 Raunīši - Mežciems, Grants seguma dilumkārtas atjaunošana</t>
  </si>
  <si>
    <t>A25 Birzgaļi - Lukstiņi, Grants seguma dilumkārtas atjaunošana</t>
  </si>
  <si>
    <t>A26 Pīlāgi-Saulītes, Grants seguma dilumkārtas atjaunošana</t>
  </si>
  <si>
    <t>B75 Pasti - Sīpoli, Grants seguma dilumkārtas atjaunošana</t>
  </si>
  <si>
    <t>C36 Stārasti - Kļaviņas, Grants seguma dilumkārtas atjaunošana</t>
  </si>
  <si>
    <t>C42 Tūjas šoseja - Birzmaļi, Grants seguma dilumkārtas atjaunošana</t>
  </si>
  <si>
    <t>37B03 Liepiņas- Kabi- grants dilumkārtas atjaunošana</t>
  </si>
  <si>
    <t>37B08 Rēciems- Megras grants dilumkārtas atjaunošana</t>
  </si>
  <si>
    <t>37B12 Glāži- Melderīši grants dilumkārtas atjaunošana</t>
  </si>
  <si>
    <t>37B14 Glāži - Jāņkalni grants seguma dilumkārtas atjaunošana, tilta sakārtošana</t>
  </si>
  <si>
    <t xml:space="preserve">Grants seguma dilumkārtas atjaunošana pašvaldības ceļam B3-15 "Jāņkalni-Mauriņi" </t>
  </si>
  <si>
    <t>Ceļa B3-03 "Drieliņi-Viļņi" grants seguma dilumkārtas atjaunošana</t>
  </si>
  <si>
    <t>Ceļa  A3-02 "Plēšas-Pāle" grants seguma dilumkārtas atjaunošana</t>
  </si>
  <si>
    <r>
      <t>A6.-03 Ozoliņi - Vaigaži</t>
    </r>
    <r>
      <rPr>
        <sz val="11"/>
        <color theme="1"/>
        <rFont val="Times New Roman"/>
        <family val="1"/>
        <charset val="186"/>
      </rPr>
      <t xml:space="preserve"> – apauguma noņemšana, grants seguma dilumkārtas atjaunošana</t>
    </r>
  </si>
  <si>
    <t>B6.-11 Blome - Ķimši - apauguma noņemšana, grants seguma dilumkārtas atjaunošana</t>
  </si>
  <si>
    <r>
      <t>B6.-08 Cīruļi - Blome -</t>
    </r>
    <r>
      <rPr>
        <sz val="11"/>
        <color theme="1"/>
        <rFont val="Times New Roman"/>
        <family val="1"/>
        <charset val="186"/>
      </rPr>
      <t xml:space="preserve"> apauguma noņemšana, grants seguma dilumkārtas atjaunošana</t>
    </r>
  </si>
  <si>
    <r>
      <t>B6.-01 Āstere - Malējkalni</t>
    </r>
    <r>
      <rPr>
        <sz val="11"/>
        <color theme="1"/>
        <rFont val="Times New Roman"/>
        <family val="1"/>
        <charset val="186"/>
      </rPr>
      <t xml:space="preserve"> – apauguma noņemšana, grants seguma dilumkārtas atjaunošana</t>
    </r>
  </si>
  <si>
    <t>A6.-08 Zeltiņi - Priči - apauguma noņemšana, grants seguma dilumkārtas atjaunošana</t>
  </si>
  <si>
    <r>
      <t>B6.-06 Kalēji - Imantas</t>
    </r>
    <r>
      <rPr>
        <sz val="11"/>
        <color theme="1"/>
        <rFont val="Times New Roman"/>
        <family val="1"/>
        <charset val="186"/>
      </rPr>
      <t>– apauguma noņemšana, grants seguma dilumkārtas atjaunošana</t>
    </r>
  </si>
  <si>
    <t>B6.-05 Arupīte - Lauvas - grants seguma dilumkārtas atjaunošana</t>
  </si>
  <si>
    <t>C5-12 Līčupes-Kalnavoti (dilumkārtas atjaunošana)</t>
  </si>
  <si>
    <t>B7-68 Garā iela grants seguma dilumkārtas atjaunošana</t>
  </si>
  <si>
    <t>B7-73 Lielā ceļa  grants seguma dilumkārtas atjaunošana apauguma noņemšana</t>
  </si>
  <si>
    <t>B7 -01 Indrāni-Egles grants seguma dilumkārtas atjaunošana</t>
  </si>
  <si>
    <t>Ielu bedrīšu aizpildīšana ar bitumena emulsiju un dolomīta šķembām Lielā iela, Dzirnavu iela, Nākotnes iela, Cepļu iela</t>
  </si>
  <si>
    <t xml:space="preserve">Lādezers  2-24 Centra iela virsmas dubultā apstrāde ; 2835kvm  </t>
  </si>
  <si>
    <t>Lādezers 2-26 Kļavu iela virsmas dubultā apstrāde  ; 290kvm</t>
  </si>
  <si>
    <t>Lādezers 2-29 Ezeru iela   virsmas dubultā apstrāde  2910kvm</t>
  </si>
  <si>
    <t xml:space="preserve">Lādezers Nr 2-24 Bērzkalna iela seguma izbūve izmantojot frēzasfaltu 160 m   </t>
  </si>
  <si>
    <t>B7-04 Rudzīši -Mežaindrāni, grāvja atjaunošana 150 m</t>
  </si>
  <si>
    <t>Autoceļš B2-22 Vārpas- Jokas  vienkārtas virsmas apstrāde ceļa melnajam  segumam 0,000-1,600 km</t>
  </si>
  <si>
    <t xml:space="preserve">Autoceļš B2-22 Vārpas- Jokas   apauguma noņemšana, grāvju tīrīšana, ievalces izveide, grants seguma dilumkārtas atjaunošana 10 cm 1,600-2,100 km </t>
  </si>
  <si>
    <t>B1-04 Ķipēni-Neikene (apauguma noņemšana, grāvju atjaunošana, m/m maisījuma iestrāde)</t>
  </si>
  <si>
    <t>1-05 Meža iela Dubultās virsmas apstrāde</t>
  </si>
  <si>
    <t>Ceļa B3-06 "Aizvēji-Ārciema stacija" grants seguma dilumkārtas atjaunošana, grāvju tīrīšana, atjaunošana, apauguma noņemšana</t>
  </si>
  <si>
    <t>Ceļa B3-14 "Brīvuļi-Ārciems" grants seguma dilumkārtas atjaunošana, grāvju atjaunošana, apauguma noņemšana</t>
  </si>
  <si>
    <r>
      <t>B6.-04</t>
    </r>
    <r>
      <rPr>
        <sz val="11"/>
        <color theme="1"/>
        <rFont val="Times New Roman"/>
        <family val="1"/>
        <charset val="186"/>
      </rPr>
      <t xml:space="preserve"> Sproģi - Priede – grants seguma dilumkārtas atjaunošana, novadgrāvju atjaunošana</t>
    </r>
  </si>
  <si>
    <t>B7-15 Pilskalni-Kārkliņi grants seguma dilumkārtas atjaunošana,caurtekas ierīkošana,grāvja atjaunošana</t>
  </si>
  <si>
    <t>Ganību ielas asfalta reciklēšana, dilumkārtas atjaunošana .</t>
  </si>
  <si>
    <t>4. PIELIKUMS</t>
  </si>
  <si>
    <t>Limbažu novada domes</t>
  </si>
  <si>
    <t>21.02.2024. sēdes lēmumam Nr.159</t>
  </si>
  <si>
    <t>(protokols Nr.4, 159)</t>
  </si>
  <si>
    <t>Dubultā virsmas apstrāde Celtnieku ielā</t>
  </si>
  <si>
    <t>Ezeru ielas asfalta dilumkārtas atjaunošana no Jūras ielas līdz Avotu ielai</t>
  </si>
  <si>
    <t>B7-18 Egles-Umurga grants seguma dilumkārtas atjaunošana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</si>
</sst>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2" fontId="0" fillId="2" borderId="0" xfId="0" applyNumberFormat="1" applyFill="1" applyAlignment="1">
      <alignment horizontal="center" vertical="center" textRotation="90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/>
    </xf>
    <xf numFmtId="0" fontId="6" fillId="3" borderId="1" xfId="0" applyFont="1" applyFill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right" wrapText="1"/>
    </xf>
    <xf numFmtId="164" fontId="0" fillId="0" borderId="0" xfId="0" applyNumberForma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164" fontId="0" fillId="0" borderId="0" xfId="0" applyNumberFormat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 wrapText="1"/>
    </xf>
    <xf numFmtId="164" fontId="3" fillId="3" borderId="1" xfId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5" fillId="0" borderId="1" xfId="2" applyFont="1" applyBorder="1" applyAlignment="1">
      <alignment horizontal="center" wrapText="1"/>
    </xf>
    <xf numFmtId="164" fontId="5" fillId="0" borderId="1" xfId="2" applyFont="1" applyBorder="1" applyAlignment="1">
      <alignment horizontal="center" vertical="center" wrapText="1"/>
    </xf>
    <xf numFmtId="164" fontId="0" fillId="0" borderId="1" xfId="0" applyNumberFormat="1" applyBorder="1" applyAlignment="1">
      <alignment wrapText="1"/>
    </xf>
    <xf numFmtId="164" fontId="3" fillId="0" borderId="1" xfId="1" applyFont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164" fontId="2" fillId="0" borderId="2" xfId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4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right" vertical="center" wrapText="1"/>
    </xf>
    <xf numFmtId="2" fontId="10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2" fontId="0" fillId="2" borderId="0" xfId="0" applyNumberFormat="1" applyFill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</cellXfs>
  <cellStyles count="3">
    <cellStyle name="Komats" xfId="1" builtinId="3"/>
    <cellStyle name="Komats 2" xfId="2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5" sqref="A5"/>
      <selection pane="bottomRight" activeCell="C192" sqref="C192"/>
    </sheetView>
  </sheetViews>
  <sheetFormatPr defaultColWidth="9.140625" defaultRowHeight="15" x14ac:dyDescent="0.25"/>
  <cols>
    <col min="1" max="1" width="4.42578125" style="1" customWidth="1"/>
    <col min="2" max="2" width="19.42578125" style="1" customWidth="1"/>
    <col min="3" max="3" width="63.140625" style="5" customWidth="1"/>
    <col min="4" max="4" width="18.42578125" style="14" customWidth="1"/>
    <col min="5" max="6" width="15.42578125" style="15" bestFit="1" customWidth="1"/>
    <col min="7" max="7" width="3.42578125" style="1" customWidth="1"/>
    <col min="8" max="8" width="17.42578125" style="1" customWidth="1"/>
    <col min="9" max="9" width="10.5703125" style="1" customWidth="1"/>
    <col min="10" max="16384" width="9.140625" style="1"/>
  </cols>
  <sheetData>
    <row r="1" spans="1:8" ht="15.75" x14ac:dyDescent="0.25">
      <c r="A1" s="25"/>
      <c r="B1" s="25"/>
      <c r="C1" s="26"/>
      <c r="D1" s="56" t="s">
        <v>199</v>
      </c>
      <c r="E1" s="57"/>
      <c r="F1" s="57"/>
    </row>
    <row r="2" spans="1:8" ht="15.75" x14ac:dyDescent="0.25">
      <c r="A2" s="25"/>
      <c r="B2" s="25"/>
      <c r="C2" s="26"/>
      <c r="D2" s="57" t="s">
        <v>200</v>
      </c>
      <c r="E2" s="57"/>
      <c r="F2" s="57"/>
    </row>
    <row r="3" spans="1:8" ht="15.75" x14ac:dyDescent="0.25">
      <c r="A3" s="25"/>
      <c r="B3" s="25"/>
      <c r="C3" s="26"/>
      <c r="D3" s="57" t="s">
        <v>201</v>
      </c>
      <c r="E3" s="57"/>
      <c r="F3" s="57"/>
    </row>
    <row r="4" spans="1:8" ht="15.75" x14ac:dyDescent="0.25">
      <c r="A4" s="25"/>
      <c r="B4" s="25"/>
      <c r="C4" s="26"/>
      <c r="D4" s="57" t="s">
        <v>202</v>
      </c>
      <c r="E4" s="57"/>
      <c r="F4" s="57"/>
    </row>
    <row r="5" spans="1:8" ht="15.75" x14ac:dyDescent="0.25">
      <c r="A5" s="25"/>
      <c r="B5" s="25"/>
      <c r="C5" s="26"/>
      <c r="D5" s="57"/>
      <c r="E5" s="57"/>
      <c r="F5" s="57"/>
    </row>
    <row r="6" spans="1:8" ht="15.75" x14ac:dyDescent="0.25">
      <c r="A6" s="25"/>
      <c r="B6" s="25"/>
      <c r="C6" s="58" t="s">
        <v>95</v>
      </c>
      <c r="D6" s="58"/>
      <c r="E6" s="58"/>
      <c r="F6" s="58"/>
      <c r="G6" s="63"/>
      <c r="H6" s="63"/>
    </row>
    <row r="9" spans="1:8" x14ac:dyDescent="0.25">
      <c r="A9" s="2"/>
      <c r="B9" s="2"/>
      <c r="C9" s="4"/>
      <c r="D9" s="12"/>
      <c r="E9" s="13"/>
      <c r="F9" s="13"/>
    </row>
    <row r="10" spans="1:8" x14ac:dyDescent="0.25">
      <c r="A10" s="60" t="s">
        <v>9</v>
      </c>
      <c r="B10" s="60" t="s">
        <v>1</v>
      </c>
      <c r="C10" s="61" t="s">
        <v>0</v>
      </c>
      <c r="D10" s="62" t="s">
        <v>10</v>
      </c>
      <c r="E10" s="62"/>
      <c r="F10" s="62"/>
    </row>
    <row r="11" spans="1:8" x14ac:dyDescent="0.25">
      <c r="A11" s="60"/>
      <c r="B11" s="60"/>
      <c r="C11" s="61"/>
      <c r="D11" s="16">
        <v>2024</v>
      </c>
      <c r="E11" s="17">
        <v>2025</v>
      </c>
      <c r="F11" s="17">
        <v>2026</v>
      </c>
    </row>
    <row r="12" spans="1:8" ht="30" x14ac:dyDescent="0.25">
      <c r="A12" s="54">
        <v>1</v>
      </c>
      <c r="B12" s="54" t="s">
        <v>14</v>
      </c>
      <c r="C12" s="6" t="s">
        <v>137</v>
      </c>
      <c r="D12" s="33">
        <v>2000</v>
      </c>
      <c r="E12" s="31"/>
      <c r="F12" s="31"/>
    </row>
    <row r="13" spans="1:8" ht="30" x14ac:dyDescent="0.25">
      <c r="A13" s="54"/>
      <c r="B13" s="54"/>
      <c r="C13" s="3" t="s">
        <v>138</v>
      </c>
      <c r="D13" s="33"/>
      <c r="E13" s="31">
        <v>2000</v>
      </c>
      <c r="F13" s="31"/>
    </row>
    <row r="14" spans="1:8" ht="30" x14ac:dyDescent="0.25">
      <c r="A14" s="54"/>
      <c r="B14" s="54"/>
      <c r="C14" s="6" t="s">
        <v>139</v>
      </c>
      <c r="D14" s="33"/>
      <c r="E14" s="31">
        <v>2000</v>
      </c>
      <c r="F14" s="31"/>
    </row>
    <row r="15" spans="1:8" ht="30" x14ac:dyDescent="0.25">
      <c r="A15" s="54"/>
      <c r="B15" s="54"/>
      <c r="C15" s="6" t="s">
        <v>128</v>
      </c>
      <c r="D15" s="33">
        <v>2000</v>
      </c>
      <c r="E15" s="31"/>
      <c r="F15" s="31"/>
    </row>
    <row r="16" spans="1:8" x14ac:dyDescent="0.25">
      <c r="A16" s="54"/>
      <c r="B16" s="54"/>
      <c r="C16" s="6" t="s">
        <v>33</v>
      </c>
      <c r="D16" s="33">
        <v>1000</v>
      </c>
      <c r="E16" s="31"/>
      <c r="F16" s="31">
        <v>10000</v>
      </c>
    </row>
    <row r="17" spans="1:6" ht="30" x14ac:dyDescent="0.25">
      <c r="A17" s="54"/>
      <c r="B17" s="54"/>
      <c r="C17" s="6" t="s">
        <v>129</v>
      </c>
      <c r="D17" s="33"/>
      <c r="E17" s="31">
        <v>16000</v>
      </c>
      <c r="F17" s="31"/>
    </row>
    <row r="18" spans="1:6" ht="30" x14ac:dyDescent="0.25">
      <c r="A18" s="54"/>
      <c r="B18" s="54"/>
      <c r="C18" s="6" t="s">
        <v>130</v>
      </c>
      <c r="D18" s="33">
        <v>15000</v>
      </c>
      <c r="E18" s="31"/>
      <c r="F18" s="31"/>
    </row>
    <row r="19" spans="1:6" ht="30" x14ac:dyDescent="0.25">
      <c r="A19" s="54"/>
      <c r="B19" s="54"/>
      <c r="C19" s="6" t="s">
        <v>131</v>
      </c>
      <c r="D19" s="33"/>
      <c r="E19" s="31">
        <v>5000</v>
      </c>
      <c r="F19" s="31"/>
    </row>
    <row r="20" spans="1:6" ht="30" x14ac:dyDescent="0.25">
      <c r="A20" s="54"/>
      <c r="B20" s="54"/>
      <c r="C20" s="6" t="s">
        <v>132</v>
      </c>
      <c r="D20" s="33">
        <v>10000</v>
      </c>
      <c r="E20" s="31"/>
      <c r="F20" s="31"/>
    </row>
    <row r="21" spans="1:6" x14ac:dyDescent="0.25">
      <c r="A21" s="54"/>
      <c r="B21" s="54"/>
      <c r="C21" s="6" t="s">
        <v>133</v>
      </c>
      <c r="D21" s="33"/>
      <c r="E21" s="31"/>
      <c r="F21" s="31">
        <v>4000</v>
      </c>
    </row>
    <row r="22" spans="1:6" x14ac:dyDescent="0.25">
      <c r="A22" s="54"/>
      <c r="B22" s="54"/>
      <c r="C22" s="6" t="s">
        <v>134</v>
      </c>
      <c r="D22" s="33"/>
      <c r="E22" s="31"/>
      <c r="F22" s="31">
        <v>5000</v>
      </c>
    </row>
    <row r="23" spans="1:6" ht="30" x14ac:dyDescent="0.25">
      <c r="A23" s="54"/>
      <c r="B23" s="54"/>
      <c r="C23" s="3" t="s">
        <v>135</v>
      </c>
      <c r="D23" s="33"/>
      <c r="E23" s="31">
        <v>5000</v>
      </c>
      <c r="F23" s="31"/>
    </row>
    <row r="24" spans="1:6" ht="45" x14ac:dyDescent="0.25">
      <c r="A24" s="54"/>
      <c r="B24" s="54"/>
      <c r="C24" s="3" t="s">
        <v>20</v>
      </c>
      <c r="D24" s="33">
        <v>40718</v>
      </c>
      <c r="E24" s="31">
        <v>40718</v>
      </c>
      <c r="F24" s="31">
        <v>51718</v>
      </c>
    </row>
    <row r="25" spans="1:6" x14ac:dyDescent="0.25">
      <c r="A25" s="54"/>
      <c r="B25" s="54"/>
      <c r="C25" s="19" t="s">
        <v>54</v>
      </c>
      <c r="D25" s="34">
        <f>SUM(D12:D24)</f>
        <v>70718</v>
      </c>
      <c r="E25" s="34">
        <f>SUM(E12:E24)</f>
        <v>70718</v>
      </c>
      <c r="F25" s="34">
        <f>SUM(F12:F24)</f>
        <v>70718</v>
      </c>
    </row>
    <row r="26" spans="1:6" x14ac:dyDescent="0.25">
      <c r="A26" s="54">
        <v>2</v>
      </c>
      <c r="B26" s="54" t="s">
        <v>15</v>
      </c>
      <c r="C26" s="7"/>
      <c r="D26" s="33"/>
      <c r="E26" s="32"/>
      <c r="F26" s="31"/>
    </row>
    <row r="27" spans="1:6" x14ac:dyDescent="0.25">
      <c r="A27" s="54"/>
      <c r="B27" s="54"/>
      <c r="C27" s="3" t="s">
        <v>119</v>
      </c>
      <c r="D27" s="33">
        <v>30000</v>
      </c>
      <c r="E27" s="35">
        <v>30000</v>
      </c>
      <c r="F27" s="31">
        <v>30000</v>
      </c>
    </row>
    <row r="28" spans="1:6" x14ac:dyDescent="0.25">
      <c r="A28" s="54"/>
      <c r="B28" s="54"/>
      <c r="C28" s="3"/>
      <c r="D28" s="33"/>
      <c r="E28" s="31"/>
      <c r="F28" s="36"/>
    </row>
    <row r="29" spans="1:6" ht="75" x14ac:dyDescent="0.25">
      <c r="A29" s="54"/>
      <c r="B29" s="54"/>
      <c r="C29" s="3" t="s">
        <v>118</v>
      </c>
      <c r="D29" s="33">
        <v>5000</v>
      </c>
      <c r="E29" s="31">
        <v>5000</v>
      </c>
      <c r="F29" s="36">
        <v>5000</v>
      </c>
    </row>
    <row r="30" spans="1:6" x14ac:dyDescent="0.25">
      <c r="A30" s="54"/>
      <c r="B30" s="54"/>
      <c r="C30" s="7"/>
      <c r="D30" s="33"/>
      <c r="E30" s="31"/>
      <c r="F30" s="32"/>
    </row>
    <row r="31" spans="1:6" x14ac:dyDescent="0.25">
      <c r="A31" s="54"/>
      <c r="B31" s="54"/>
      <c r="C31" s="3"/>
      <c r="D31" s="31"/>
      <c r="E31" s="31"/>
      <c r="F31" s="32"/>
    </row>
    <row r="32" spans="1:6" ht="45" x14ac:dyDescent="0.25">
      <c r="A32" s="54"/>
      <c r="B32" s="54"/>
      <c r="C32" s="3" t="s">
        <v>20</v>
      </c>
      <c r="D32" s="31">
        <v>45000</v>
      </c>
      <c r="E32" s="31">
        <v>45000</v>
      </c>
      <c r="F32" s="32">
        <v>45000</v>
      </c>
    </row>
    <row r="33" spans="1:9" x14ac:dyDescent="0.25">
      <c r="A33" s="54"/>
      <c r="B33" s="54"/>
      <c r="C33" s="19" t="s">
        <v>56</v>
      </c>
      <c r="D33" s="34">
        <f>SUM(D26:D32)</f>
        <v>80000</v>
      </c>
      <c r="E33" s="34">
        <f>SUM(E26:E32)</f>
        <v>80000</v>
      </c>
      <c r="F33" s="34">
        <f>SUM(F26:F32)</f>
        <v>80000</v>
      </c>
    </row>
    <row r="34" spans="1:9" x14ac:dyDescent="0.25">
      <c r="A34" s="54">
        <v>3</v>
      </c>
      <c r="B34" s="55" t="s">
        <v>16</v>
      </c>
      <c r="C34" s="3" t="s">
        <v>28</v>
      </c>
      <c r="D34" s="33">
        <v>3000</v>
      </c>
      <c r="E34" s="31">
        <v>3000</v>
      </c>
      <c r="F34" s="31">
        <v>3000</v>
      </c>
    </row>
    <row r="35" spans="1:9" x14ac:dyDescent="0.25">
      <c r="A35" s="54"/>
      <c r="B35" s="55"/>
      <c r="C35" s="3" t="s">
        <v>29</v>
      </c>
      <c r="D35" s="33">
        <v>2000</v>
      </c>
      <c r="E35" s="33"/>
      <c r="F35" s="31"/>
    </row>
    <row r="36" spans="1:9" x14ac:dyDescent="0.25">
      <c r="A36" s="54"/>
      <c r="B36" s="55"/>
      <c r="C36" s="3" t="s">
        <v>30</v>
      </c>
      <c r="D36" s="31"/>
      <c r="E36" s="31">
        <v>3000</v>
      </c>
      <c r="F36" s="32">
        <v>3000</v>
      </c>
    </row>
    <row r="37" spans="1:9" x14ac:dyDescent="0.25">
      <c r="A37" s="54"/>
      <c r="B37" s="55"/>
      <c r="C37" s="3" t="s">
        <v>120</v>
      </c>
      <c r="D37" s="31"/>
      <c r="E37" s="33"/>
      <c r="F37" s="31"/>
    </row>
    <row r="38" spans="1:9" x14ac:dyDescent="0.25">
      <c r="A38" s="54"/>
      <c r="B38" s="55"/>
      <c r="C38" s="3" t="s">
        <v>121</v>
      </c>
      <c r="D38" s="31"/>
      <c r="E38" s="31">
        <v>1090</v>
      </c>
      <c r="F38" s="32">
        <v>1090</v>
      </c>
    </row>
    <row r="39" spans="1:9" x14ac:dyDescent="0.25">
      <c r="A39" s="54"/>
      <c r="B39" s="55"/>
      <c r="C39" s="3" t="s">
        <v>31</v>
      </c>
      <c r="D39" s="33">
        <v>2000</v>
      </c>
      <c r="E39" s="33"/>
      <c r="F39" s="31"/>
    </row>
    <row r="40" spans="1:9" ht="45" x14ac:dyDescent="0.25">
      <c r="A40" s="54"/>
      <c r="B40" s="55"/>
      <c r="C40" s="3" t="s">
        <v>96</v>
      </c>
      <c r="D40" s="33">
        <v>16090</v>
      </c>
      <c r="E40" s="31">
        <v>16000</v>
      </c>
      <c r="F40" s="32">
        <v>16000</v>
      </c>
    </row>
    <row r="41" spans="1:9" x14ac:dyDescent="0.25">
      <c r="A41" s="54"/>
      <c r="B41" s="55"/>
      <c r="C41" s="19" t="s">
        <v>34</v>
      </c>
      <c r="D41" s="34">
        <f>SUM(D34:D40)</f>
        <v>23090</v>
      </c>
      <c r="E41" s="34">
        <f>SUM(E34:E40)</f>
        <v>23090</v>
      </c>
      <c r="F41" s="34">
        <f>SUM(F34:F40)</f>
        <v>23090</v>
      </c>
    </row>
    <row r="42" spans="1:9" x14ac:dyDescent="0.25">
      <c r="A42" s="54">
        <v>4</v>
      </c>
      <c r="B42" s="55" t="s">
        <v>32</v>
      </c>
      <c r="C42" s="9"/>
      <c r="D42" s="37"/>
      <c r="E42" s="37"/>
      <c r="F42" s="37"/>
      <c r="H42" s="24"/>
      <c r="I42" s="24"/>
    </row>
    <row r="43" spans="1:9" x14ac:dyDescent="0.25">
      <c r="A43" s="54"/>
      <c r="B43" s="55"/>
      <c r="C43" s="29" t="s">
        <v>122</v>
      </c>
      <c r="D43" s="37">
        <v>2000</v>
      </c>
      <c r="E43" s="37"/>
      <c r="F43" s="37"/>
    </row>
    <row r="44" spans="1:9" x14ac:dyDescent="0.25">
      <c r="A44" s="54"/>
      <c r="B44" s="55"/>
      <c r="C44" s="9" t="s">
        <v>123</v>
      </c>
      <c r="D44" s="37"/>
      <c r="E44" s="37">
        <v>5000</v>
      </c>
      <c r="F44" s="37">
        <v>2000</v>
      </c>
    </row>
    <row r="45" spans="1:9" x14ac:dyDescent="0.25">
      <c r="A45" s="54"/>
      <c r="B45" s="55"/>
      <c r="C45" s="9" t="s">
        <v>124</v>
      </c>
      <c r="D45" s="37">
        <v>3500</v>
      </c>
      <c r="E45" s="37"/>
      <c r="F45" s="37"/>
    </row>
    <row r="46" spans="1:9" x14ac:dyDescent="0.25">
      <c r="A46" s="54"/>
      <c r="B46" s="55"/>
      <c r="C46" s="9" t="s">
        <v>126</v>
      </c>
      <c r="D46" s="37">
        <v>5000</v>
      </c>
      <c r="E46" s="37"/>
      <c r="F46" s="37"/>
    </row>
    <row r="47" spans="1:9" x14ac:dyDescent="0.25">
      <c r="A47" s="54"/>
      <c r="B47" s="55"/>
      <c r="C47" s="9" t="s">
        <v>127</v>
      </c>
      <c r="D47" s="37"/>
      <c r="E47" s="37"/>
      <c r="F47" s="37">
        <v>2731.7</v>
      </c>
    </row>
    <row r="48" spans="1:9" x14ac:dyDescent="0.25">
      <c r="A48" s="54"/>
      <c r="B48" s="55"/>
      <c r="C48" s="10" t="s">
        <v>125</v>
      </c>
      <c r="D48" s="37"/>
      <c r="E48" s="37">
        <v>2000</v>
      </c>
      <c r="F48" s="37"/>
    </row>
    <row r="49" spans="1:7" x14ac:dyDescent="0.25">
      <c r="A49" s="54"/>
      <c r="B49" s="55"/>
      <c r="C49" s="10"/>
      <c r="D49" s="38"/>
      <c r="E49" s="38"/>
      <c r="F49" s="38"/>
    </row>
    <row r="50" spans="1:7" ht="45" x14ac:dyDescent="0.25">
      <c r="A50" s="54"/>
      <c r="B50" s="55"/>
      <c r="C50" s="3" t="s">
        <v>96</v>
      </c>
      <c r="D50" s="38">
        <v>19631.7</v>
      </c>
      <c r="E50" s="38">
        <v>17931.7</v>
      </c>
      <c r="F50" s="38">
        <v>20200</v>
      </c>
    </row>
    <row r="51" spans="1:7" x14ac:dyDescent="0.25">
      <c r="A51" s="54"/>
      <c r="B51" s="55"/>
      <c r="C51" s="19" t="s">
        <v>35</v>
      </c>
      <c r="D51" s="34">
        <f>SUM(D42:D50)</f>
        <v>30131.7</v>
      </c>
      <c r="E51" s="34">
        <f>SUM(E42:E50)</f>
        <v>24931.7</v>
      </c>
      <c r="F51" s="34">
        <f>SUM(F42:F50)</f>
        <v>24931.7</v>
      </c>
    </row>
    <row r="52" spans="1:7" ht="30" x14ac:dyDescent="0.25">
      <c r="A52" s="54">
        <v>5</v>
      </c>
      <c r="B52" s="54" t="s">
        <v>17</v>
      </c>
      <c r="C52" s="3" t="s">
        <v>136</v>
      </c>
      <c r="D52" s="31">
        <v>2000</v>
      </c>
      <c r="E52" s="31"/>
      <c r="F52" s="32">
        <v>2000</v>
      </c>
      <c r="G52" s="59"/>
    </row>
    <row r="53" spans="1:7" x14ac:dyDescent="0.25">
      <c r="A53" s="54"/>
      <c r="B53" s="54"/>
      <c r="C53" s="3" t="s">
        <v>140</v>
      </c>
      <c r="D53" s="31"/>
      <c r="E53" s="31" t="s">
        <v>19</v>
      </c>
      <c r="F53" s="31" t="s">
        <v>19</v>
      </c>
      <c r="G53" s="59"/>
    </row>
    <row r="54" spans="1:7" x14ac:dyDescent="0.25">
      <c r="A54" s="54"/>
      <c r="B54" s="54"/>
      <c r="C54" s="3" t="s">
        <v>141</v>
      </c>
      <c r="D54" s="31">
        <v>1000</v>
      </c>
      <c r="E54" s="31"/>
      <c r="F54" s="32">
        <v>3500</v>
      </c>
      <c r="G54" s="59"/>
    </row>
    <row r="55" spans="1:7" ht="30" x14ac:dyDescent="0.25">
      <c r="A55" s="54"/>
      <c r="B55" s="54"/>
      <c r="C55" s="3" t="s">
        <v>142</v>
      </c>
      <c r="D55" s="31">
        <v>1500</v>
      </c>
      <c r="E55" s="31">
        <v>1500</v>
      </c>
      <c r="F55" s="32"/>
      <c r="G55" s="59"/>
    </row>
    <row r="56" spans="1:7" ht="30" x14ac:dyDescent="0.25">
      <c r="A56" s="54"/>
      <c r="B56" s="54"/>
      <c r="C56" s="3" t="s">
        <v>143</v>
      </c>
      <c r="D56" s="31">
        <v>5000</v>
      </c>
      <c r="E56" s="31">
        <v>5000</v>
      </c>
      <c r="F56" s="32"/>
      <c r="G56" s="59"/>
    </row>
    <row r="57" spans="1:7" ht="90" x14ac:dyDescent="0.25">
      <c r="A57" s="54"/>
      <c r="B57" s="54"/>
      <c r="C57" s="3" t="s">
        <v>144</v>
      </c>
      <c r="D57" s="31">
        <v>15000</v>
      </c>
      <c r="E57" s="31">
        <v>15000</v>
      </c>
      <c r="F57" s="32">
        <v>15000</v>
      </c>
      <c r="G57" s="59"/>
    </row>
    <row r="58" spans="1:7" ht="30" x14ac:dyDescent="0.25">
      <c r="A58" s="54"/>
      <c r="B58" s="54"/>
      <c r="C58" s="3" t="s">
        <v>145</v>
      </c>
      <c r="D58" s="31">
        <v>2950</v>
      </c>
      <c r="E58" s="31" t="s">
        <v>19</v>
      </c>
      <c r="F58" s="32">
        <v>2500</v>
      </c>
      <c r="G58" s="59"/>
    </row>
    <row r="59" spans="1:7" x14ac:dyDescent="0.25">
      <c r="A59" s="54"/>
      <c r="B59" s="54"/>
      <c r="C59" s="3" t="s">
        <v>146</v>
      </c>
      <c r="D59" s="31">
        <v>1500</v>
      </c>
      <c r="E59" s="31" t="s">
        <v>19</v>
      </c>
      <c r="F59" s="32">
        <v>2000</v>
      </c>
      <c r="G59" s="59"/>
    </row>
    <row r="60" spans="1:7" ht="30" x14ac:dyDescent="0.25">
      <c r="A60" s="54"/>
      <c r="B60" s="54"/>
      <c r="C60" s="3" t="s">
        <v>147</v>
      </c>
      <c r="D60" s="31">
        <v>2500</v>
      </c>
      <c r="E60" s="31">
        <v>2000</v>
      </c>
      <c r="F60" s="32"/>
      <c r="G60" s="59"/>
    </row>
    <row r="61" spans="1:7" ht="30" x14ac:dyDescent="0.25">
      <c r="A61" s="54"/>
      <c r="B61" s="54"/>
      <c r="C61" s="3" t="s">
        <v>148</v>
      </c>
      <c r="D61" s="31">
        <v>8000</v>
      </c>
      <c r="E61" s="31">
        <v>3500</v>
      </c>
      <c r="F61" s="32">
        <v>5000</v>
      </c>
      <c r="G61" s="59"/>
    </row>
    <row r="62" spans="1:7" x14ac:dyDescent="0.25">
      <c r="A62" s="54"/>
      <c r="B62" s="54"/>
      <c r="C62" s="3" t="s">
        <v>60</v>
      </c>
      <c r="D62" s="31">
        <v>1200</v>
      </c>
      <c r="E62" s="31"/>
      <c r="F62" s="32"/>
      <c r="G62" s="59"/>
    </row>
    <row r="63" spans="1:7" x14ac:dyDescent="0.25">
      <c r="A63" s="54"/>
      <c r="B63" s="54"/>
      <c r="C63" s="3" t="s">
        <v>61</v>
      </c>
      <c r="D63" s="31">
        <v>1200</v>
      </c>
      <c r="E63" s="31"/>
      <c r="F63" s="32"/>
      <c r="G63" s="59"/>
    </row>
    <row r="64" spans="1:7" x14ac:dyDescent="0.25">
      <c r="A64" s="54"/>
      <c r="B64" s="54"/>
      <c r="C64" s="3" t="s">
        <v>149</v>
      </c>
      <c r="D64" s="31">
        <v>2500</v>
      </c>
      <c r="E64" s="31">
        <v>2500</v>
      </c>
      <c r="F64" s="32">
        <v>2500</v>
      </c>
      <c r="G64" s="59"/>
    </row>
    <row r="65" spans="1:9" ht="30" x14ac:dyDescent="0.25">
      <c r="A65" s="54"/>
      <c r="B65" s="54"/>
      <c r="C65" s="3" t="s">
        <v>150</v>
      </c>
      <c r="D65" s="31">
        <v>2500</v>
      </c>
      <c r="E65" s="31"/>
      <c r="F65" s="32">
        <v>3350</v>
      </c>
      <c r="G65" s="59"/>
    </row>
    <row r="66" spans="1:9" ht="30" x14ac:dyDescent="0.25">
      <c r="A66" s="54"/>
      <c r="B66" s="54"/>
      <c r="C66" s="3" t="s">
        <v>151</v>
      </c>
      <c r="D66" s="31">
        <v>2500</v>
      </c>
      <c r="E66" s="31">
        <v>2500</v>
      </c>
      <c r="F66" s="32">
        <v>2500</v>
      </c>
      <c r="G66" s="8"/>
    </row>
    <row r="67" spans="1:9" x14ac:dyDescent="0.25">
      <c r="A67" s="54"/>
      <c r="B67" s="54"/>
      <c r="C67" s="3" t="s">
        <v>152</v>
      </c>
      <c r="D67" s="31">
        <v>3000</v>
      </c>
      <c r="E67" s="31">
        <v>2500</v>
      </c>
      <c r="F67" s="32">
        <v>2000</v>
      </c>
      <c r="G67" s="8"/>
    </row>
    <row r="68" spans="1:9" ht="30" x14ac:dyDescent="0.25">
      <c r="A68" s="54"/>
      <c r="B68" s="54"/>
      <c r="C68" s="3" t="s">
        <v>153</v>
      </c>
      <c r="D68" s="31">
        <v>2000</v>
      </c>
      <c r="E68" s="31">
        <v>3000</v>
      </c>
      <c r="F68" s="32"/>
      <c r="G68" s="8"/>
    </row>
    <row r="69" spans="1:9" ht="30" x14ac:dyDescent="0.25">
      <c r="A69" s="54"/>
      <c r="B69" s="54"/>
      <c r="C69" s="3" t="s">
        <v>154</v>
      </c>
      <c r="D69" s="31">
        <v>2500</v>
      </c>
      <c r="E69" s="31">
        <v>2500</v>
      </c>
      <c r="F69" s="32">
        <v>2500</v>
      </c>
      <c r="G69" s="8"/>
    </row>
    <row r="70" spans="1:9" ht="30" x14ac:dyDescent="0.25">
      <c r="A70" s="54"/>
      <c r="B70" s="54"/>
      <c r="C70" s="3" t="s">
        <v>155</v>
      </c>
      <c r="D70" s="31">
        <v>1000</v>
      </c>
      <c r="E70" s="31">
        <v>2850</v>
      </c>
      <c r="F70" s="32">
        <v>2500</v>
      </c>
      <c r="G70" s="8"/>
    </row>
    <row r="71" spans="1:9" ht="30" x14ac:dyDescent="0.25">
      <c r="A71" s="54"/>
      <c r="B71" s="54"/>
      <c r="C71" s="3" t="s">
        <v>156</v>
      </c>
      <c r="D71" s="31">
        <v>2500</v>
      </c>
      <c r="E71" s="31">
        <v>2500</v>
      </c>
      <c r="F71" s="31"/>
      <c r="G71" s="8"/>
    </row>
    <row r="72" spans="1:9" ht="45" x14ac:dyDescent="0.25">
      <c r="A72" s="54"/>
      <c r="B72" s="54"/>
      <c r="C72" s="3" t="s">
        <v>20</v>
      </c>
      <c r="D72" s="31">
        <v>115000</v>
      </c>
      <c r="E72" s="31">
        <v>130000</v>
      </c>
      <c r="F72" s="31">
        <v>130000</v>
      </c>
      <c r="G72" s="8"/>
    </row>
    <row r="73" spans="1:9" x14ac:dyDescent="0.25">
      <c r="A73" s="54"/>
      <c r="B73" s="54"/>
      <c r="C73" s="19" t="s">
        <v>55</v>
      </c>
      <c r="D73" s="34">
        <f>SUM(D52:D72)</f>
        <v>175350</v>
      </c>
      <c r="E73" s="34">
        <f>SUM(E52:E72)</f>
        <v>175350</v>
      </c>
      <c r="F73" s="34">
        <f>SUM(F52:F72)</f>
        <v>175350</v>
      </c>
      <c r="G73" s="8"/>
      <c r="I73" s="18"/>
    </row>
    <row r="74" spans="1:9" x14ac:dyDescent="0.25">
      <c r="A74" s="54">
        <v>6</v>
      </c>
      <c r="B74" s="54" t="s">
        <v>112</v>
      </c>
      <c r="C74" s="9" t="s">
        <v>157</v>
      </c>
      <c r="D74" s="33"/>
      <c r="E74" s="31"/>
      <c r="F74" s="32">
        <v>2000</v>
      </c>
    </row>
    <row r="75" spans="1:9" ht="30" x14ac:dyDescent="0.25">
      <c r="A75" s="54"/>
      <c r="B75" s="54"/>
      <c r="C75" s="9" t="s">
        <v>159</v>
      </c>
      <c r="D75" s="33">
        <v>3500</v>
      </c>
      <c r="E75" s="31"/>
      <c r="F75" s="32">
        <v>2277</v>
      </c>
    </row>
    <row r="76" spans="1:9" ht="29.45" customHeight="1" x14ac:dyDescent="0.25">
      <c r="A76" s="54"/>
      <c r="B76" s="54"/>
      <c r="C76" s="10" t="s">
        <v>158</v>
      </c>
      <c r="D76" s="33"/>
      <c r="E76" s="33"/>
      <c r="F76" s="33">
        <v>1500</v>
      </c>
    </row>
    <row r="77" spans="1:9" x14ac:dyDescent="0.25">
      <c r="A77" s="54"/>
      <c r="B77" s="54"/>
      <c r="C77" s="10" t="s">
        <v>160</v>
      </c>
      <c r="D77" s="33"/>
      <c r="E77" s="33"/>
      <c r="F77" s="33">
        <v>2100</v>
      </c>
    </row>
    <row r="78" spans="1:9" x14ac:dyDescent="0.25">
      <c r="A78" s="54"/>
      <c r="B78" s="54"/>
      <c r="C78" s="10" t="s">
        <v>21</v>
      </c>
      <c r="D78" s="33"/>
      <c r="E78" s="31">
        <v>3000</v>
      </c>
      <c r="F78" s="32"/>
    </row>
    <row r="79" spans="1:9" x14ac:dyDescent="0.25">
      <c r="A79" s="54"/>
      <c r="B79" s="54"/>
      <c r="C79" s="10" t="s">
        <v>161</v>
      </c>
      <c r="D79" s="33"/>
      <c r="E79" s="33"/>
      <c r="F79" s="33">
        <v>1400</v>
      </c>
    </row>
    <row r="80" spans="1:9" x14ac:dyDescent="0.25">
      <c r="A80" s="54"/>
      <c r="B80" s="54"/>
      <c r="C80" s="10" t="s">
        <v>162</v>
      </c>
      <c r="D80" s="33">
        <v>1400</v>
      </c>
      <c r="E80" s="31">
        <v>2277</v>
      </c>
      <c r="F80" s="32"/>
    </row>
    <row r="81" spans="1:6" x14ac:dyDescent="0.25">
      <c r="A81" s="54"/>
      <c r="B81" s="54"/>
      <c r="C81" s="10" t="s">
        <v>163</v>
      </c>
      <c r="D81" s="33">
        <v>1400</v>
      </c>
      <c r="E81" s="31"/>
      <c r="F81" s="32"/>
    </row>
    <row r="82" spans="1:6" x14ac:dyDescent="0.25">
      <c r="A82" s="54"/>
      <c r="B82" s="54"/>
      <c r="C82" s="10" t="s">
        <v>164</v>
      </c>
      <c r="D82" s="33">
        <v>2977</v>
      </c>
      <c r="E82" s="31"/>
      <c r="F82" s="32"/>
    </row>
    <row r="83" spans="1:6" x14ac:dyDescent="0.25">
      <c r="A83" s="54"/>
      <c r="B83" s="54"/>
      <c r="C83" s="10" t="s">
        <v>165</v>
      </c>
      <c r="D83" s="33"/>
      <c r="E83" s="31">
        <v>4000</v>
      </c>
      <c r="F83" s="31"/>
    </row>
    <row r="84" spans="1:6" ht="45" x14ac:dyDescent="0.25">
      <c r="A84" s="54"/>
      <c r="B84" s="54"/>
      <c r="C84" s="3" t="s">
        <v>96</v>
      </c>
      <c r="D84" s="35">
        <v>73700</v>
      </c>
      <c r="E84" s="35">
        <v>73700</v>
      </c>
      <c r="F84" s="35">
        <v>73700</v>
      </c>
    </row>
    <row r="85" spans="1:6" x14ac:dyDescent="0.25">
      <c r="A85" s="54"/>
      <c r="B85" s="54"/>
      <c r="C85" s="10"/>
      <c r="D85" s="33"/>
      <c r="E85" s="31"/>
      <c r="F85" s="32"/>
    </row>
    <row r="86" spans="1:6" x14ac:dyDescent="0.25">
      <c r="A86" s="54"/>
      <c r="B86" s="54"/>
      <c r="C86" s="10"/>
      <c r="D86" s="33"/>
      <c r="E86" s="31"/>
      <c r="F86" s="31"/>
    </row>
    <row r="87" spans="1:6" x14ac:dyDescent="0.25">
      <c r="A87" s="54"/>
      <c r="B87" s="54"/>
      <c r="C87" s="19" t="s">
        <v>36</v>
      </c>
      <c r="D87" s="34">
        <f>SUM(D74:D86)</f>
        <v>82977</v>
      </c>
      <c r="E87" s="34">
        <f>SUM(E74:E86)</f>
        <v>82977</v>
      </c>
      <c r="F87" s="34">
        <f>SUM(F74:F86)</f>
        <v>82977</v>
      </c>
    </row>
    <row r="88" spans="1:6" x14ac:dyDescent="0.25">
      <c r="A88" s="54">
        <v>7</v>
      </c>
      <c r="B88" s="54" t="s">
        <v>18</v>
      </c>
      <c r="C88" s="3" t="s">
        <v>166</v>
      </c>
      <c r="D88" s="33">
        <v>5000</v>
      </c>
      <c r="E88" s="39"/>
      <c r="F88" s="39"/>
    </row>
    <row r="89" spans="1:6" x14ac:dyDescent="0.25">
      <c r="A89" s="54"/>
      <c r="B89" s="54"/>
      <c r="C89" s="7" t="s">
        <v>91</v>
      </c>
      <c r="D89" s="33">
        <v>15000</v>
      </c>
      <c r="E89" s="32"/>
      <c r="F89" s="31"/>
    </row>
    <row r="90" spans="1:6" x14ac:dyDescent="0.25">
      <c r="A90" s="54"/>
      <c r="B90" s="54"/>
      <c r="C90" s="3" t="s">
        <v>167</v>
      </c>
      <c r="D90" s="33">
        <v>5000</v>
      </c>
      <c r="E90" s="32"/>
      <c r="F90" s="31"/>
    </row>
    <row r="91" spans="1:6" x14ac:dyDescent="0.25">
      <c r="A91" s="54"/>
      <c r="B91" s="54"/>
      <c r="C91" s="7" t="s">
        <v>168</v>
      </c>
      <c r="D91" s="33"/>
      <c r="E91" s="32">
        <v>15000</v>
      </c>
      <c r="F91" s="31">
        <v>15000</v>
      </c>
    </row>
    <row r="92" spans="1:6" x14ac:dyDescent="0.25">
      <c r="A92" s="54"/>
      <c r="B92" s="54"/>
      <c r="C92" s="3" t="s">
        <v>42</v>
      </c>
      <c r="D92" s="33"/>
      <c r="E92" s="31">
        <v>10000</v>
      </c>
      <c r="F92" s="32">
        <v>10000</v>
      </c>
    </row>
    <row r="93" spans="1:6" ht="30" x14ac:dyDescent="0.25">
      <c r="A93" s="54"/>
      <c r="B93" s="54"/>
      <c r="C93" s="3" t="s">
        <v>169</v>
      </c>
      <c r="D93" s="33"/>
      <c r="E93" s="31">
        <v>10000</v>
      </c>
      <c r="F93" s="32">
        <v>10000</v>
      </c>
    </row>
    <row r="94" spans="1:6" x14ac:dyDescent="0.25">
      <c r="A94" s="54"/>
      <c r="B94" s="54"/>
      <c r="C94" s="3" t="s">
        <v>92</v>
      </c>
      <c r="D94" s="31">
        <v>5000</v>
      </c>
      <c r="E94" s="31"/>
      <c r="F94" s="32"/>
    </row>
    <row r="95" spans="1:6" ht="30" x14ac:dyDescent="0.25">
      <c r="A95" s="54"/>
      <c r="B95" s="54"/>
      <c r="C95" s="53" t="s">
        <v>184</v>
      </c>
      <c r="D95" s="33">
        <v>11000</v>
      </c>
      <c r="E95" s="31">
        <v>11000</v>
      </c>
      <c r="F95" s="32">
        <v>11000</v>
      </c>
    </row>
    <row r="96" spans="1:6" ht="45" x14ac:dyDescent="0.25">
      <c r="A96" s="54"/>
      <c r="B96" s="54"/>
      <c r="C96" s="3" t="s">
        <v>20</v>
      </c>
      <c r="D96" s="33">
        <v>40000</v>
      </c>
      <c r="E96" s="31">
        <v>35000</v>
      </c>
      <c r="F96" s="32">
        <v>35000</v>
      </c>
    </row>
    <row r="97" spans="1:6" x14ac:dyDescent="0.25">
      <c r="A97" s="54"/>
      <c r="B97" s="54"/>
      <c r="C97" s="19" t="s">
        <v>43</v>
      </c>
      <c r="D97" s="34">
        <f>SUM(D88:D96)</f>
        <v>81000</v>
      </c>
      <c r="E97" s="34">
        <f>SUM(E88:E96)</f>
        <v>81000</v>
      </c>
      <c r="F97" s="34">
        <f>SUM(F88:F96)</f>
        <v>81000</v>
      </c>
    </row>
    <row r="98" spans="1:6" x14ac:dyDescent="0.25">
      <c r="A98" s="54">
        <v>8</v>
      </c>
      <c r="B98" s="54" t="s">
        <v>4</v>
      </c>
      <c r="C98" s="3" t="s">
        <v>25</v>
      </c>
      <c r="D98" s="31">
        <v>10000</v>
      </c>
      <c r="E98" s="33"/>
      <c r="F98" s="31" t="s">
        <v>12</v>
      </c>
    </row>
    <row r="99" spans="1:6" ht="30" x14ac:dyDescent="0.25">
      <c r="A99" s="54"/>
      <c r="B99" s="54"/>
      <c r="C99" s="3" t="s">
        <v>26</v>
      </c>
      <c r="D99" s="31"/>
      <c r="E99" s="31">
        <v>7400</v>
      </c>
      <c r="F99" s="32">
        <v>10000</v>
      </c>
    </row>
    <row r="100" spans="1:6" x14ac:dyDescent="0.25">
      <c r="A100" s="54"/>
      <c r="B100" s="54"/>
      <c r="C100" s="3" t="s">
        <v>111</v>
      </c>
      <c r="D100" s="32">
        <v>15000</v>
      </c>
      <c r="E100" s="31" t="s">
        <v>13</v>
      </c>
      <c r="F100" s="27"/>
    </row>
    <row r="101" spans="1:6" ht="30" x14ac:dyDescent="0.25">
      <c r="A101" s="54"/>
      <c r="B101" s="54"/>
      <c r="C101" s="3" t="s">
        <v>27</v>
      </c>
      <c r="D101" s="27"/>
      <c r="E101" s="33">
        <v>11000</v>
      </c>
      <c r="F101" s="31">
        <v>7000</v>
      </c>
    </row>
    <row r="102" spans="1:6" x14ac:dyDescent="0.25">
      <c r="A102" s="54"/>
      <c r="B102" s="54"/>
      <c r="C102" s="3"/>
      <c r="D102" s="33"/>
      <c r="E102" s="31" t="s">
        <v>13</v>
      </c>
      <c r="F102" s="32"/>
    </row>
    <row r="103" spans="1:6" ht="30" x14ac:dyDescent="0.25">
      <c r="A103" s="54"/>
      <c r="B103" s="54"/>
      <c r="C103" s="3" t="s">
        <v>192</v>
      </c>
      <c r="D103" s="32"/>
      <c r="E103" s="32"/>
      <c r="F103" s="31">
        <v>8000</v>
      </c>
    </row>
    <row r="104" spans="1:6" x14ac:dyDescent="0.25">
      <c r="A104" s="54"/>
      <c r="B104" s="54"/>
      <c r="C104" s="3" t="s">
        <v>193</v>
      </c>
      <c r="D104" s="33" t="s">
        <v>12</v>
      </c>
      <c r="E104" s="31">
        <v>11600</v>
      </c>
      <c r="F104" s="32"/>
    </row>
    <row r="105" spans="1:6" x14ac:dyDescent="0.25">
      <c r="A105" s="54"/>
      <c r="B105" s="54"/>
      <c r="C105" s="3"/>
      <c r="D105" s="33"/>
      <c r="E105" s="31"/>
      <c r="F105" s="32"/>
    </row>
    <row r="106" spans="1:6" ht="45" x14ac:dyDescent="0.25">
      <c r="A106" s="54"/>
      <c r="B106" s="54"/>
      <c r="C106" s="3" t="s">
        <v>96</v>
      </c>
      <c r="D106" s="31">
        <v>35000</v>
      </c>
      <c r="E106" s="33">
        <v>30000</v>
      </c>
      <c r="F106" s="31">
        <v>35000</v>
      </c>
    </row>
    <row r="107" spans="1:6" x14ac:dyDescent="0.25">
      <c r="A107" s="54"/>
      <c r="B107" s="54"/>
      <c r="C107" s="19" t="s">
        <v>37</v>
      </c>
      <c r="D107" s="34">
        <f>SUM(D98:D106)</f>
        <v>60000</v>
      </c>
      <c r="E107" s="34">
        <f>SUM(E98:E106)</f>
        <v>60000</v>
      </c>
      <c r="F107" s="34">
        <f>SUM(F98:F106)</f>
        <v>60000</v>
      </c>
    </row>
    <row r="108" spans="1:6" ht="30" x14ac:dyDescent="0.25">
      <c r="A108" s="54">
        <v>9</v>
      </c>
      <c r="B108" s="54" t="s">
        <v>8</v>
      </c>
      <c r="C108" s="7" t="s">
        <v>170</v>
      </c>
      <c r="D108" s="31">
        <v>2000</v>
      </c>
      <c r="E108" s="32"/>
      <c r="F108" s="40" t="s">
        <v>13</v>
      </c>
    </row>
    <row r="109" spans="1:6" ht="30" x14ac:dyDescent="0.25">
      <c r="A109" s="54"/>
      <c r="B109" s="54"/>
      <c r="C109" s="7" t="s">
        <v>195</v>
      </c>
      <c r="D109" s="31"/>
      <c r="E109" s="35">
        <v>10000</v>
      </c>
      <c r="F109" s="31"/>
    </row>
    <row r="110" spans="1:6" x14ac:dyDescent="0.25">
      <c r="A110" s="54"/>
      <c r="B110" s="54"/>
      <c r="C110" s="7" t="s">
        <v>171</v>
      </c>
      <c r="D110" s="31">
        <v>2000</v>
      </c>
      <c r="E110" s="31"/>
      <c r="F110" s="32"/>
    </row>
    <row r="111" spans="1:6" ht="30" x14ac:dyDescent="0.25">
      <c r="A111" s="54"/>
      <c r="B111" s="54"/>
      <c r="C111" s="28" t="s">
        <v>100</v>
      </c>
      <c r="D111" s="31">
        <v>4000</v>
      </c>
      <c r="E111" s="31"/>
      <c r="F111" s="32"/>
    </row>
    <row r="112" spans="1:6" ht="30" x14ac:dyDescent="0.25">
      <c r="A112" s="54"/>
      <c r="B112" s="54"/>
      <c r="C112" s="7" t="s">
        <v>194</v>
      </c>
      <c r="D112" s="31">
        <v>6000</v>
      </c>
      <c r="E112" s="31">
        <v>2000</v>
      </c>
      <c r="F112" s="35">
        <v>4000</v>
      </c>
    </row>
    <row r="113" spans="1:6" x14ac:dyDescent="0.25">
      <c r="A113" s="54"/>
      <c r="B113" s="54"/>
      <c r="C113" s="7" t="s">
        <v>172</v>
      </c>
      <c r="D113" s="31"/>
      <c r="E113" s="31">
        <v>2000</v>
      </c>
      <c r="F113" s="35">
        <v>2000</v>
      </c>
    </row>
    <row r="114" spans="1:6" x14ac:dyDescent="0.25">
      <c r="A114" s="54"/>
      <c r="B114" s="54"/>
      <c r="C114" s="7" t="s">
        <v>101</v>
      </c>
      <c r="D114" s="31"/>
      <c r="E114" s="31"/>
      <c r="F114" s="35">
        <v>8000</v>
      </c>
    </row>
    <row r="115" spans="1:6" ht="45" x14ac:dyDescent="0.25">
      <c r="A115" s="54"/>
      <c r="B115" s="54"/>
      <c r="C115" s="3" t="s">
        <v>96</v>
      </c>
      <c r="D115" s="31">
        <v>27911</v>
      </c>
      <c r="E115" s="31">
        <v>27911</v>
      </c>
      <c r="F115" s="31">
        <v>27911</v>
      </c>
    </row>
    <row r="116" spans="1:6" x14ac:dyDescent="0.25">
      <c r="A116" s="54"/>
      <c r="B116" s="54"/>
      <c r="C116" s="19" t="s">
        <v>41</v>
      </c>
      <c r="D116" s="34">
        <f>SUM(D108:D115)</f>
        <v>41911</v>
      </c>
      <c r="E116" s="34">
        <f>SUM(E108:E115)</f>
        <v>41911</v>
      </c>
      <c r="F116" s="34">
        <f>SUM(F108:F115)</f>
        <v>41911</v>
      </c>
    </row>
    <row r="117" spans="1:6" ht="30" x14ac:dyDescent="0.25">
      <c r="A117" s="54">
        <v>10</v>
      </c>
      <c r="B117" s="54" t="s">
        <v>6</v>
      </c>
      <c r="C117" s="3" t="s">
        <v>102</v>
      </c>
      <c r="D117" s="31">
        <v>15000</v>
      </c>
      <c r="E117" s="31">
        <v>25000</v>
      </c>
      <c r="F117" s="31">
        <v>25000</v>
      </c>
    </row>
    <row r="118" spans="1:6" ht="30" x14ac:dyDescent="0.25">
      <c r="A118" s="54"/>
      <c r="B118" s="54"/>
      <c r="C118" s="3" t="s">
        <v>62</v>
      </c>
      <c r="D118" s="31">
        <v>3000</v>
      </c>
      <c r="E118" s="31">
        <v>2000</v>
      </c>
      <c r="F118" s="32">
        <v>3000</v>
      </c>
    </row>
    <row r="119" spans="1:6" ht="30" x14ac:dyDescent="0.25">
      <c r="A119" s="54"/>
      <c r="B119" s="54"/>
      <c r="C119" s="3" t="s">
        <v>63</v>
      </c>
      <c r="D119" s="31">
        <v>2000</v>
      </c>
      <c r="E119" s="31"/>
      <c r="F119" s="32"/>
    </row>
    <row r="120" spans="1:6" ht="30" x14ac:dyDescent="0.25">
      <c r="A120" s="54"/>
      <c r="B120" s="54"/>
      <c r="C120" s="3" t="s">
        <v>64</v>
      </c>
      <c r="D120" s="31">
        <v>2000</v>
      </c>
      <c r="E120" s="31">
        <v>2000</v>
      </c>
      <c r="F120" s="32">
        <v>2000</v>
      </c>
    </row>
    <row r="121" spans="1:6" ht="30" x14ac:dyDescent="0.25">
      <c r="A121" s="54"/>
      <c r="B121" s="54"/>
      <c r="C121" s="3" t="s">
        <v>65</v>
      </c>
      <c r="D121" s="31">
        <v>2000</v>
      </c>
      <c r="E121" s="31">
        <v>2500</v>
      </c>
      <c r="F121" s="32">
        <v>3000</v>
      </c>
    </row>
    <row r="122" spans="1:6" ht="30" x14ac:dyDescent="0.25">
      <c r="A122" s="54"/>
      <c r="B122" s="54"/>
      <c r="C122" s="3" t="s">
        <v>66</v>
      </c>
      <c r="D122" s="31">
        <v>1500</v>
      </c>
      <c r="E122" s="31">
        <v>3000</v>
      </c>
      <c r="F122" s="32"/>
    </row>
    <row r="123" spans="1:6" ht="30" x14ac:dyDescent="0.25">
      <c r="A123" s="54"/>
      <c r="B123" s="54"/>
      <c r="C123" s="3" t="s">
        <v>67</v>
      </c>
      <c r="D123" s="31">
        <v>2000</v>
      </c>
      <c r="E123" s="31">
        <v>1500</v>
      </c>
      <c r="F123" s="32"/>
    </row>
    <row r="124" spans="1:6" ht="30" x14ac:dyDescent="0.25">
      <c r="A124" s="54"/>
      <c r="B124" s="54"/>
      <c r="C124" s="3" t="s">
        <v>93</v>
      </c>
      <c r="D124" s="31">
        <v>3000</v>
      </c>
      <c r="E124" s="31">
        <v>2000</v>
      </c>
      <c r="F124" s="32">
        <v>3500</v>
      </c>
    </row>
    <row r="125" spans="1:6" ht="30" x14ac:dyDescent="0.25">
      <c r="A125" s="54"/>
      <c r="B125" s="54"/>
      <c r="C125" s="3" t="s">
        <v>68</v>
      </c>
      <c r="D125" s="31">
        <v>2000</v>
      </c>
      <c r="E125" s="31">
        <v>1500</v>
      </c>
      <c r="F125" s="32"/>
    </row>
    <row r="126" spans="1:6" ht="30" x14ac:dyDescent="0.25">
      <c r="A126" s="54"/>
      <c r="B126" s="54"/>
      <c r="C126" s="3" t="s">
        <v>69</v>
      </c>
      <c r="D126" s="31">
        <v>2000</v>
      </c>
      <c r="E126" s="31">
        <v>2000</v>
      </c>
      <c r="F126" s="32"/>
    </row>
    <row r="127" spans="1:6" ht="30" x14ac:dyDescent="0.25">
      <c r="A127" s="54"/>
      <c r="B127" s="54"/>
      <c r="C127" s="3" t="s">
        <v>70</v>
      </c>
      <c r="D127" s="31">
        <v>2500</v>
      </c>
      <c r="E127" s="31">
        <v>2500</v>
      </c>
      <c r="F127" s="32">
        <v>2500</v>
      </c>
    </row>
    <row r="128" spans="1:6" ht="24" customHeight="1" x14ac:dyDescent="0.25">
      <c r="A128" s="54"/>
      <c r="B128" s="54"/>
      <c r="C128" s="3" t="s">
        <v>103</v>
      </c>
      <c r="D128" s="31">
        <v>3000</v>
      </c>
      <c r="E128" s="31">
        <v>3000</v>
      </c>
      <c r="F128" s="32">
        <v>3000</v>
      </c>
    </row>
    <row r="129" spans="1:6" ht="30" x14ac:dyDescent="0.25">
      <c r="A129" s="54"/>
      <c r="B129" s="54"/>
      <c r="C129" s="3" t="s">
        <v>71</v>
      </c>
      <c r="D129" s="31">
        <v>2500</v>
      </c>
      <c r="E129" s="31"/>
      <c r="F129" s="32"/>
    </row>
    <row r="130" spans="1:6" ht="30" x14ac:dyDescent="0.25">
      <c r="A130" s="54"/>
      <c r="B130" s="54"/>
      <c r="C130" s="3" t="s">
        <v>72</v>
      </c>
      <c r="D130" s="31">
        <v>2500</v>
      </c>
      <c r="E130" s="31">
        <v>2500</v>
      </c>
      <c r="F130" s="32">
        <v>3000</v>
      </c>
    </row>
    <row r="131" spans="1:6" ht="30" x14ac:dyDescent="0.25">
      <c r="A131" s="54"/>
      <c r="B131" s="54"/>
      <c r="C131" s="3" t="s">
        <v>73</v>
      </c>
      <c r="D131" s="31">
        <v>2500</v>
      </c>
      <c r="E131" s="31">
        <v>2500</v>
      </c>
      <c r="F131" s="32">
        <v>3000</v>
      </c>
    </row>
    <row r="132" spans="1:6" x14ac:dyDescent="0.25">
      <c r="A132" s="54"/>
      <c r="B132" s="54"/>
      <c r="C132" s="3" t="s">
        <v>94</v>
      </c>
      <c r="D132" s="31">
        <v>2500</v>
      </c>
      <c r="E132" s="31">
        <v>2500</v>
      </c>
      <c r="F132" s="32">
        <v>3000</v>
      </c>
    </row>
    <row r="133" spans="1:6" ht="30" x14ac:dyDescent="0.25">
      <c r="A133" s="54"/>
      <c r="B133" s="54"/>
      <c r="C133" s="3" t="s">
        <v>104</v>
      </c>
      <c r="D133" s="31">
        <v>3000</v>
      </c>
      <c r="E133" s="31">
        <v>2500</v>
      </c>
      <c r="F133" s="32">
        <v>3000</v>
      </c>
    </row>
    <row r="134" spans="1:6" ht="30" x14ac:dyDescent="0.25">
      <c r="A134" s="54"/>
      <c r="B134" s="54"/>
      <c r="C134" s="3" t="s">
        <v>74</v>
      </c>
      <c r="D134" s="31">
        <v>3500</v>
      </c>
      <c r="E134" s="31">
        <v>2500</v>
      </c>
      <c r="F134" s="32">
        <v>3500</v>
      </c>
    </row>
    <row r="135" spans="1:6" ht="30" x14ac:dyDescent="0.25">
      <c r="A135" s="54"/>
      <c r="B135" s="54"/>
      <c r="C135" s="3" t="s">
        <v>75</v>
      </c>
      <c r="D135" s="31">
        <v>2500</v>
      </c>
      <c r="E135" s="31">
        <v>2000</v>
      </c>
      <c r="F135" s="32">
        <v>2500</v>
      </c>
    </row>
    <row r="136" spans="1:6" ht="30" x14ac:dyDescent="0.25">
      <c r="A136" s="54"/>
      <c r="B136" s="54"/>
      <c r="C136" s="3" t="s">
        <v>76</v>
      </c>
      <c r="D136" s="31">
        <v>2500</v>
      </c>
      <c r="E136" s="31"/>
      <c r="F136" s="32"/>
    </row>
    <row r="137" spans="1:6" ht="30" x14ac:dyDescent="0.25">
      <c r="A137" s="54"/>
      <c r="B137" s="54"/>
      <c r="C137" s="3" t="s">
        <v>77</v>
      </c>
      <c r="D137" s="31">
        <v>2500</v>
      </c>
      <c r="E137" s="31">
        <v>1500</v>
      </c>
      <c r="F137" s="32">
        <v>2500</v>
      </c>
    </row>
    <row r="138" spans="1:6" ht="30" x14ac:dyDescent="0.25">
      <c r="A138" s="54"/>
      <c r="B138" s="54"/>
      <c r="C138" s="3" t="s">
        <v>105</v>
      </c>
      <c r="D138" s="31">
        <v>2500</v>
      </c>
      <c r="E138" s="31">
        <v>2000</v>
      </c>
      <c r="F138" s="32">
        <v>3000</v>
      </c>
    </row>
    <row r="139" spans="1:6" ht="30" x14ac:dyDescent="0.25">
      <c r="A139" s="54"/>
      <c r="B139" s="54"/>
      <c r="C139" s="3" t="s">
        <v>78</v>
      </c>
      <c r="D139" s="31">
        <v>2500</v>
      </c>
      <c r="E139" s="31">
        <v>2500</v>
      </c>
      <c r="F139" s="32">
        <v>3500</v>
      </c>
    </row>
    <row r="140" spans="1:6" ht="30" x14ac:dyDescent="0.25">
      <c r="A140" s="54"/>
      <c r="B140" s="54"/>
      <c r="C140" s="3" t="s">
        <v>106</v>
      </c>
      <c r="D140" s="31">
        <v>2000</v>
      </c>
      <c r="E140" s="31">
        <v>3000</v>
      </c>
      <c r="F140" s="32">
        <v>3500</v>
      </c>
    </row>
    <row r="141" spans="1:6" ht="45" x14ac:dyDescent="0.25">
      <c r="A141" s="54"/>
      <c r="B141" s="54"/>
      <c r="C141" s="3" t="s">
        <v>96</v>
      </c>
      <c r="D141" s="31">
        <v>45000</v>
      </c>
      <c r="E141" s="31">
        <v>43000</v>
      </c>
      <c r="F141" s="32">
        <v>45000</v>
      </c>
    </row>
    <row r="142" spans="1:6" ht="15.75" thickBot="1" x14ac:dyDescent="0.3">
      <c r="A142" s="54"/>
      <c r="B142" s="54"/>
      <c r="C142" s="21" t="s">
        <v>58</v>
      </c>
      <c r="D142" s="34">
        <f>SUM(D117:D141)</f>
        <v>116000</v>
      </c>
      <c r="E142" s="34">
        <f>SUM(E117:E141)</f>
        <v>113500</v>
      </c>
      <c r="F142" s="34">
        <f>SUM(F117:F141)</f>
        <v>117500</v>
      </c>
    </row>
    <row r="143" spans="1:6" ht="30" x14ac:dyDescent="0.25">
      <c r="A143" s="54">
        <v>11</v>
      </c>
      <c r="B143" s="54" t="s">
        <v>5</v>
      </c>
      <c r="C143" s="46" t="s">
        <v>173</v>
      </c>
      <c r="D143" s="35">
        <v>10000</v>
      </c>
      <c r="E143" s="48"/>
      <c r="F143" s="49"/>
    </row>
    <row r="144" spans="1:6" ht="30" x14ac:dyDescent="0.25">
      <c r="A144" s="54"/>
      <c r="B144" s="54"/>
      <c r="C144" s="46" t="s">
        <v>174</v>
      </c>
      <c r="D144" s="35">
        <v>10000</v>
      </c>
      <c r="E144" s="35"/>
      <c r="F144" s="50"/>
    </row>
    <row r="145" spans="1:6" ht="30" x14ac:dyDescent="0.25">
      <c r="A145" s="54"/>
      <c r="B145" s="54"/>
      <c r="C145" s="46" t="s">
        <v>175</v>
      </c>
      <c r="D145" s="35">
        <v>5000</v>
      </c>
      <c r="E145" s="51">
        <v>5000</v>
      </c>
      <c r="F145" s="52"/>
    </row>
    <row r="146" spans="1:6" x14ac:dyDescent="0.25">
      <c r="A146" s="54"/>
      <c r="B146" s="54"/>
      <c r="C146" s="46" t="s">
        <v>113</v>
      </c>
      <c r="D146" s="35">
        <v>3000</v>
      </c>
      <c r="E146" s="51"/>
      <c r="F146" s="52"/>
    </row>
    <row r="147" spans="1:6" ht="30" x14ac:dyDescent="0.25">
      <c r="A147" s="54"/>
      <c r="B147" s="54"/>
      <c r="C147" s="46" t="s">
        <v>176</v>
      </c>
      <c r="D147" s="51">
        <v>5000</v>
      </c>
      <c r="E147" s="51">
        <v>5000</v>
      </c>
      <c r="F147" s="52"/>
    </row>
    <row r="148" spans="1:6" ht="30" x14ac:dyDescent="0.25">
      <c r="A148" s="54"/>
      <c r="B148" s="54"/>
      <c r="C148" s="46" t="s">
        <v>177</v>
      </c>
      <c r="D148" s="51"/>
      <c r="E148" s="51">
        <v>10000</v>
      </c>
      <c r="F148" s="52"/>
    </row>
    <row r="149" spans="1:6" x14ac:dyDescent="0.25">
      <c r="A149" s="54"/>
      <c r="B149" s="54"/>
      <c r="C149" s="46" t="s">
        <v>115</v>
      </c>
      <c r="D149" s="35"/>
      <c r="E149" s="35">
        <v>10000</v>
      </c>
      <c r="F149" s="50"/>
    </row>
    <row r="150" spans="1:6" x14ac:dyDescent="0.25">
      <c r="A150" s="54"/>
      <c r="B150" s="54"/>
      <c r="C150" s="47" t="s">
        <v>114</v>
      </c>
      <c r="D150" s="51"/>
      <c r="E150" s="51">
        <v>3000</v>
      </c>
      <c r="F150" s="52"/>
    </row>
    <row r="151" spans="1:6" x14ac:dyDescent="0.25">
      <c r="A151" s="54"/>
      <c r="B151" s="54"/>
      <c r="C151" s="47" t="s">
        <v>116</v>
      </c>
      <c r="D151" s="51"/>
      <c r="E151" s="51"/>
      <c r="F151" s="52">
        <v>10000</v>
      </c>
    </row>
    <row r="152" spans="1:6" ht="30" x14ac:dyDescent="0.25">
      <c r="A152" s="54"/>
      <c r="B152" s="54"/>
      <c r="C152" s="46" t="s">
        <v>178</v>
      </c>
      <c r="D152" s="35"/>
      <c r="E152" s="35"/>
      <c r="F152" s="50">
        <v>10000</v>
      </c>
    </row>
    <row r="153" spans="1:6" x14ac:dyDescent="0.25">
      <c r="A153" s="54"/>
      <c r="B153" s="54"/>
      <c r="C153" s="46" t="s">
        <v>179</v>
      </c>
      <c r="D153" s="35"/>
      <c r="E153" s="35"/>
      <c r="F153" s="50">
        <v>10000</v>
      </c>
    </row>
    <row r="154" spans="1:6" ht="30" x14ac:dyDescent="0.25">
      <c r="A154" s="54"/>
      <c r="B154" s="54"/>
      <c r="C154" s="46" t="s">
        <v>196</v>
      </c>
      <c r="D154" s="51"/>
      <c r="E154" s="35"/>
      <c r="F154" s="50">
        <v>3000</v>
      </c>
    </row>
    <row r="155" spans="1:6" ht="45" x14ac:dyDescent="0.25">
      <c r="A155" s="54"/>
      <c r="B155" s="54"/>
      <c r="C155" s="3" t="s">
        <v>96</v>
      </c>
      <c r="D155" s="35">
        <v>33000</v>
      </c>
      <c r="E155" s="35">
        <v>33000</v>
      </c>
      <c r="F155" s="50">
        <v>33000</v>
      </c>
    </row>
    <row r="156" spans="1:6" ht="15.75" x14ac:dyDescent="0.25">
      <c r="A156" s="54"/>
      <c r="B156" s="54"/>
      <c r="C156" s="3"/>
      <c r="D156" s="31"/>
      <c r="E156" s="31"/>
      <c r="F156" s="30"/>
    </row>
    <row r="157" spans="1:6" x14ac:dyDescent="0.25">
      <c r="A157" s="54"/>
      <c r="B157" s="54"/>
      <c r="C157" s="19" t="s">
        <v>39</v>
      </c>
      <c r="D157" s="34">
        <f>SUM(D143:D156)</f>
        <v>66000</v>
      </c>
      <c r="E157" s="34">
        <f>SUM(E143:E156)</f>
        <v>66000</v>
      </c>
      <c r="F157" s="34">
        <f>SUM(F143:F156)</f>
        <v>66000</v>
      </c>
    </row>
    <row r="158" spans="1:6" ht="30" x14ac:dyDescent="0.25">
      <c r="A158" s="54">
        <v>12</v>
      </c>
      <c r="B158" s="54" t="s">
        <v>7</v>
      </c>
      <c r="C158" s="7" t="s">
        <v>22</v>
      </c>
      <c r="D158" s="31">
        <v>9000</v>
      </c>
      <c r="E158" s="31"/>
      <c r="F158" s="31"/>
    </row>
    <row r="159" spans="1:6" ht="30" x14ac:dyDescent="0.25">
      <c r="A159" s="54"/>
      <c r="B159" s="54"/>
      <c r="C159" s="7" t="s">
        <v>23</v>
      </c>
      <c r="D159" s="31">
        <v>9000</v>
      </c>
      <c r="E159" s="31"/>
      <c r="F159" s="31"/>
    </row>
    <row r="160" spans="1:6" ht="30" x14ac:dyDescent="0.25">
      <c r="A160" s="54"/>
      <c r="B160" s="54"/>
      <c r="C160" s="7" t="s">
        <v>98</v>
      </c>
      <c r="D160" s="31">
        <v>10000</v>
      </c>
      <c r="E160" s="31"/>
      <c r="F160" s="31"/>
    </row>
    <row r="161" spans="1:6" ht="30" x14ac:dyDescent="0.25">
      <c r="A161" s="54"/>
      <c r="B161" s="54"/>
      <c r="C161" s="7" t="s">
        <v>24</v>
      </c>
      <c r="D161" s="31">
        <v>20000</v>
      </c>
      <c r="E161" s="30"/>
      <c r="F161" s="31"/>
    </row>
    <row r="162" spans="1:6" ht="30" x14ac:dyDescent="0.25">
      <c r="A162" s="54"/>
      <c r="B162" s="54"/>
      <c r="C162" s="7" t="s">
        <v>188</v>
      </c>
      <c r="D162" s="31">
        <v>6000</v>
      </c>
      <c r="E162" s="32"/>
      <c r="F162" s="31"/>
    </row>
    <row r="163" spans="1:6" ht="45" x14ac:dyDescent="0.25">
      <c r="A163" s="54"/>
      <c r="B163" s="54"/>
      <c r="C163" s="7" t="s">
        <v>191</v>
      </c>
      <c r="D163" s="32">
        <v>6000</v>
      </c>
      <c r="E163" s="1"/>
      <c r="F163" s="31"/>
    </row>
    <row r="164" spans="1:6" ht="30" x14ac:dyDescent="0.25">
      <c r="A164" s="54"/>
      <c r="B164" s="54"/>
      <c r="C164" s="7" t="s">
        <v>190</v>
      </c>
      <c r="D164" s="32"/>
      <c r="E164" s="31">
        <v>6000</v>
      </c>
      <c r="F164" s="31"/>
    </row>
    <row r="165" spans="1:6" x14ac:dyDescent="0.25">
      <c r="A165" s="54"/>
      <c r="B165" s="54"/>
      <c r="C165" s="7" t="s">
        <v>185</v>
      </c>
      <c r="D165" s="32"/>
      <c r="E165" s="31">
        <v>25000</v>
      </c>
      <c r="F165" s="31"/>
    </row>
    <row r="166" spans="1:6" x14ac:dyDescent="0.25">
      <c r="A166" s="54"/>
      <c r="B166" s="54"/>
      <c r="C166" s="7" t="s">
        <v>186</v>
      </c>
      <c r="D166" s="31"/>
      <c r="E166" s="31">
        <v>5200</v>
      </c>
      <c r="F166" s="31"/>
    </row>
    <row r="167" spans="1:6" x14ac:dyDescent="0.25">
      <c r="A167" s="54"/>
      <c r="B167" s="54"/>
      <c r="C167" s="7" t="s">
        <v>187</v>
      </c>
      <c r="D167" s="31"/>
      <c r="E167" s="27"/>
      <c r="F167" s="31">
        <v>52000</v>
      </c>
    </row>
    <row r="168" spans="1:6" ht="45" x14ac:dyDescent="0.25">
      <c r="A168" s="54"/>
      <c r="B168" s="54"/>
      <c r="C168" s="3" t="s">
        <v>96</v>
      </c>
      <c r="D168" s="31">
        <v>40000</v>
      </c>
      <c r="E168" s="31">
        <v>40000</v>
      </c>
      <c r="F168" s="30">
        <v>30000</v>
      </c>
    </row>
    <row r="169" spans="1:6" x14ac:dyDescent="0.25">
      <c r="A169" s="54"/>
      <c r="B169" s="54"/>
      <c r="C169" s="19" t="s">
        <v>40</v>
      </c>
      <c r="D169" s="34">
        <f>SUM(D158:D168)</f>
        <v>100000</v>
      </c>
      <c r="E169" s="34">
        <f>SUM(E158:E168)</f>
        <v>76200</v>
      </c>
      <c r="F169" s="34">
        <f>SUM(F158:F168)</f>
        <v>82000</v>
      </c>
    </row>
    <row r="170" spans="1:6" ht="30" x14ac:dyDescent="0.25">
      <c r="A170" s="54">
        <v>13</v>
      </c>
      <c r="B170" s="54" t="s">
        <v>3</v>
      </c>
      <c r="C170" s="22" t="s">
        <v>86</v>
      </c>
      <c r="D170" s="41">
        <v>2500</v>
      </c>
      <c r="E170" s="32"/>
      <c r="F170" s="42"/>
    </row>
    <row r="171" spans="1:6" x14ac:dyDescent="0.25">
      <c r="A171" s="54"/>
      <c r="B171" s="54"/>
      <c r="C171" s="22" t="s">
        <v>79</v>
      </c>
      <c r="D171" s="41">
        <v>1500</v>
      </c>
      <c r="E171" s="32"/>
      <c r="F171" s="42"/>
    </row>
    <row r="172" spans="1:6" ht="30" x14ac:dyDescent="0.25">
      <c r="A172" s="54"/>
      <c r="B172" s="54"/>
      <c r="C172" s="22" t="s">
        <v>80</v>
      </c>
      <c r="D172" s="41">
        <v>2500</v>
      </c>
      <c r="E172" s="32"/>
      <c r="F172" s="42"/>
    </row>
    <row r="173" spans="1:6" x14ac:dyDescent="0.25">
      <c r="A173" s="54"/>
      <c r="B173" s="54"/>
      <c r="C173" s="22" t="s">
        <v>81</v>
      </c>
      <c r="D173" s="41">
        <v>1000</v>
      </c>
      <c r="E173" s="32"/>
      <c r="F173" s="42"/>
    </row>
    <row r="174" spans="1:6" ht="30" x14ac:dyDescent="0.25">
      <c r="A174" s="54"/>
      <c r="B174" s="54"/>
      <c r="C174" s="22" t="s">
        <v>82</v>
      </c>
      <c r="D174" s="41">
        <v>1000</v>
      </c>
      <c r="E174" s="41">
        <v>1000</v>
      </c>
      <c r="F174" s="32"/>
    </row>
    <row r="175" spans="1:6" x14ac:dyDescent="0.25">
      <c r="A175" s="54"/>
      <c r="B175" s="54"/>
      <c r="C175" s="22" t="s">
        <v>83</v>
      </c>
      <c r="D175" s="41">
        <v>6500</v>
      </c>
      <c r="E175" s="41">
        <v>2500</v>
      </c>
      <c r="F175" s="32"/>
    </row>
    <row r="176" spans="1:6" x14ac:dyDescent="0.25">
      <c r="A176" s="54"/>
      <c r="B176" s="54"/>
      <c r="C176" s="22" t="s">
        <v>84</v>
      </c>
      <c r="D176" s="41">
        <v>3500</v>
      </c>
      <c r="E176" s="41">
        <v>2000</v>
      </c>
      <c r="F176" s="32"/>
    </row>
    <row r="177" spans="1:6" x14ac:dyDescent="0.25">
      <c r="A177" s="54"/>
      <c r="B177" s="54"/>
      <c r="C177" s="22" t="s">
        <v>85</v>
      </c>
      <c r="D177" s="41">
        <v>3500</v>
      </c>
      <c r="E177" s="41">
        <v>1000</v>
      </c>
      <c r="F177" s="32"/>
    </row>
    <row r="178" spans="1:6" x14ac:dyDescent="0.25">
      <c r="A178" s="54"/>
      <c r="B178" s="54"/>
      <c r="C178" s="22" t="s">
        <v>180</v>
      </c>
      <c r="D178" s="41">
        <v>1000</v>
      </c>
      <c r="E178" s="42"/>
      <c r="F178" s="32"/>
    </row>
    <row r="179" spans="1:6" x14ac:dyDescent="0.25">
      <c r="A179" s="54"/>
      <c r="B179" s="54"/>
      <c r="C179" s="22" t="s">
        <v>107</v>
      </c>
      <c r="D179" s="41"/>
      <c r="E179" s="42"/>
      <c r="F179" s="32">
        <v>5500</v>
      </c>
    </row>
    <row r="180" spans="1:6" x14ac:dyDescent="0.25">
      <c r="A180" s="54"/>
      <c r="B180" s="54"/>
      <c r="C180" s="22" t="s">
        <v>108</v>
      </c>
      <c r="D180" s="41"/>
      <c r="E180" s="42"/>
      <c r="F180" s="32">
        <v>4000</v>
      </c>
    </row>
    <row r="181" spans="1:6" x14ac:dyDescent="0.25">
      <c r="A181" s="54"/>
      <c r="B181" s="54"/>
      <c r="C181" s="22" t="s">
        <v>109</v>
      </c>
      <c r="D181" s="41"/>
      <c r="E181" s="42"/>
      <c r="F181" s="32">
        <v>6000</v>
      </c>
    </row>
    <row r="182" spans="1:6" x14ac:dyDescent="0.25">
      <c r="A182" s="54"/>
      <c r="B182" s="54"/>
      <c r="C182" s="22" t="s">
        <v>110</v>
      </c>
      <c r="D182" s="41"/>
      <c r="E182" s="42"/>
      <c r="F182" s="32">
        <v>3500</v>
      </c>
    </row>
    <row r="183" spans="1:6" ht="30" x14ac:dyDescent="0.25">
      <c r="A183" s="54"/>
      <c r="B183" s="54"/>
      <c r="C183" s="7" t="s">
        <v>117</v>
      </c>
      <c r="D183" s="41">
        <v>2000</v>
      </c>
      <c r="E183" s="41">
        <v>2000</v>
      </c>
      <c r="F183" s="32"/>
    </row>
    <row r="184" spans="1:6" ht="45" x14ac:dyDescent="0.25">
      <c r="A184" s="54"/>
      <c r="B184" s="54"/>
      <c r="C184" s="3" t="s">
        <v>96</v>
      </c>
      <c r="D184" s="41">
        <v>26000</v>
      </c>
      <c r="E184" s="41">
        <v>32500</v>
      </c>
      <c r="F184" s="32">
        <v>24000</v>
      </c>
    </row>
    <row r="185" spans="1:6" x14ac:dyDescent="0.25">
      <c r="A185" s="54"/>
      <c r="B185" s="54"/>
      <c r="C185" s="19" t="s">
        <v>38</v>
      </c>
      <c r="D185" s="34">
        <f>SUM(D170:D184)</f>
        <v>51000</v>
      </c>
      <c r="E185" s="34">
        <f>SUM(E170:E184)</f>
        <v>41000</v>
      </c>
      <c r="F185" s="34">
        <f>SUM(F170:F184)</f>
        <v>43000</v>
      </c>
    </row>
    <row r="186" spans="1:6" x14ac:dyDescent="0.25">
      <c r="A186" s="54">
        <v>14</v>
      </c>
      <c r="B186" s="54" t="s">
        <v>2</v>
      </c>
      <c r="C186" s="22" t="s">
        <v>87</v>
      </c>
      <c r="D186" s="41"/>
      <c r="E186" s="41">
        <v>14000</v>
      </c>
      <c r="F186" s="42"/>
    </row>
    <row r="187" spans="1:6" ht="30" x14ac:dyDescent="0.25">
      <c r="A187" s="54"/>
      <c r="B187" s="54"/>
      <c r="C187" s="7" t="s">
        <v>97</v>
      </c>
      <c r="D187" s="41">
        <v>32000</v>
      </c>
      <c r="E187" s="41"/>
      <c r="F187" s="32"/>
    </row>
    <row r="188" spans="1:6" x14ac:dyDescent="0.25">
      <c r="A188" s="54"/>
      <c r="B188" s="54"/>
      <c r="C188" s="22" t="s">
        <v>88</v>
      </c>
      <c r="D188" s="41"/>
      <c r="E188" s="42"/>
      <c r="F188" s="41">
        <v>40000</v>
      </c>
    </row>
    <row r="189" spans="1:6" x14ac:dyDescent="0.25">
      <c r="A189" s="54"/>
      <c r="B189" s="54"/>
      <c r="C189" s="22" t="s">
        <v>89</v>
      </c>
      <c r="D189" s="42"/>
      <c r="E189" s="42"/>
      <c r="F189" s="32"/>
    </row>
    <row r="190" spans="1:6" x14ac:dyDescent="0.25">
      <c r="A190" s="54"/>
      <c r="B190" s="54"/>
      <c r="C190" s="22" t="s">
        <v>181</v>
      </c>
      <c r="D190" s="42"/>
      <c r="E190" s="41">
        <v>11500</v>
      </c>
      <c r="F190" s="32"/>
    </row>
    <row r="191" spans="1:6" ht="30" x14ac:dyDescent="0.25">
      <c r="A191" s="54"/>
      <c r="B191" s="54"/>
      <c r="C191" s="22" t="s">
        <v>182</v>
      </c>
      <c r="D191" s="41">
        <v>5700</v>
      </c>
      <c r="E191" s="42"/>
      <c r="F191" s="32"/>
    </row>
    <row r="192" spans="1:6" x14ac:dyDescent="0.25">
      <c r="A192" s="54"/>
      <c r="B192" s="54"/>
      <c r="C192" s="22" t="s">
        <v>205</v>
      </c>
      <c r="D192" s="41">
        <v>2700</v>
      </c>
      <c r="E192" s="42"/>
      <c r="F192" s="32"/>
    </row>
    <row r="193" spans="1:7" ht="30" x14ac:dyDescent="0.25">
      <c r="A193" s="54"/>
      <c r="B193" s="54"/>
      <c r="C193" s="22" t="s">
        <v>197</v>
      </c>
      <c r="D193" s="41"/>
      <c r="E193" s="41">
        <v>8100</v>
      </c>
      <c r="F193" s="32"/>
    </row>
    <row r="194" spans="1:7" x14ac:dyDescent="0.25">
      <c r="A194" s="54"/>
      <c r="B194" s="54"/>
      <c r="C194" s="22" t="s">
        <v>183</v>
      </c>
      <c r="D194" s="31"/>
      <c r="E194" s="41">
        <v>9400</v>
      </c>
      <c r="F194" s="32"/>
    </row>
    <row r="195" spans="1:7" x14ac:dyDescent="0.25">
      <c r="A195" s="54"/>
      <c r="B195" s="54"/>
      <c r="C195" s="3" t="s">
        <v>189</v>
      </c>
      <c r="D195" s="31">
        <v>2000</v>
      </c>
      <c r="E195" s="41"/>
      <c r="F195" s="32"/>
    </row>
    <row r="196" spans="1:7" ht="45" x14ac:dyDescent="0.25">
      <c r="A196" s="54"/>
      <c r="B196" s="54"/>
      <c r="C196" s="3" t="s">
        <v>96</v>
      </c>
      <c r="D196" s="27">
        <v>35000</v>
      </c>
      <c r="E196" s="41">
        <v>35000</v>
      </c>
      <c r="F196" s="32">
        <v>35000</v>
      </c>
    </row>
    <row r="197" spans="1:7" x14ac:dyDescent="0.25">
      <c r="A197" s="54"/>
      <c r="B197" s="54"/>
      <c r="C197" s="19" t="s">
        <v>59</v>
      </c>
      <c r="D197" s="34">
        <f>SUM(D186:D196)</f>
        <v>77400</v>
      </c>
      <c r="E197" s="34">
        <f>SUM(E186:E196)</f>
        <v>78000</v>
      </c>
      <c r="F197" s="34">
        <f>SUM(F186:F196)</f>
        <v>75000</v>
      </c>
    </row>
    <row r="198" spans="1:7" ht="30" x14ac:dyDescent="0.25">
      <c r="A198" s="54">
        <v>15</v>
      </c>
      <c r="B198" s="54" t="s">
        <v>11</v>
      </c>
      <c r="C198" s="7" t="s">
        <v>99</v>
      </c>
      <c r="D198" s="41">
        <v>164500</v>
      </c>
      <c r="E198" s="31"/>
      <c r="F198" s="31"/>
      <c r="G198" s="13"/>
    </row>
    <row r="199" spans="1:7" x14ac:dyDescent="0.25">
      <c r="A199" s="54"/>
      <c r="B199" s="54"/>
      <c r="C199" s="7" t="s">
        <v>44</v>
      </c>
      <c r="E199" s="31">
        <v>20000</v>
      </c>
      <c r="F199" s="31"/>
    </row>
    <row r="200" spans="1:7" ht="30" x14ac:dyDescent="0.25">
      <c r="A200" s="54"/>
      <c r="B200" s="54"/>
      <c r="C200" s="7" t="s">
        <v>45</v>
      </c>
      <c r="D200" s="31"/>
      <c r="E200" s="31">
        <v>23000</v>
      </c>
      <c r="F200" s="31"/>
    </row>
    <row r="201" spans="1:7" ht="30" x14ac:dyDescent="0.25">
      <c r="A201" s="54"/>
      <c r="B201" s="54"/>
      <c r="C201" s="7" t="s">
        <v>46</v>
      </c>
      <c r="D201" s="31"/>
      <c r="E201" s="32"/>
      <c r="F201" s="31">
        <v>35000</v>
      </c>
    </row>
    <row r="202" spans="1:7" x14ac:dyDescent="0.25">
      <c r="A202" s="54"/>
      <c r="B202" s="54"/>
      <c r="C202" s="7" t="s">
        <v>47</v>
      </c>
      <c r="D202" s="31"/>
      <c r="E202" s="31">
        <v>20000</v>
      </c>
      <c r="F202" s="31"/>
    </row>
    <row r="203" spans="1:7" ht="30" x14ac:dyDescent="0.25">
      <c r="A203" s="54"/>
      <c r="B203" s="54"/>
      <c r="C203" s="7" t="s">
        <v>48</v>
      </c>
      <c r="D203" s="31">
        <v>20000</v>
      </c>
      <c r="E203" s="31"/>
      <c r="F203" s="31"/>
    </row>
    <row r="204" spans="1:7" ht="30" x14ac:dyDescent="0.25">
      <c r="A204" s="54"/>
      <c r="B204" s="54"/>
      <c r="C204" s="7" t="s">
        <v>49</v>
      </c>
      <c r="D204" s="31"/>
      <c r="E204" s="31">
        <v>15000</v>
      </c>
      <c r="F204" s="32"/>
    </row>
    <row r="205" spans="1:7" x14ac:dyDescent="0.25">
      <c r="A205" s="54"/>
      <c r="B205" s="54"/>
      <c r="C205" s="7" t="s">
        <v>198</v>
      </c>
      <c r="D205" s="31">
        <v>6000</v>
      </c>
      <c r="E205" s="31"/>
      <c r="F205" s="31">
        <v>55000</v>
      </c>
    </row>
    <row r="206" spans="1:7" ht="30" x14ac:dyDescent="0.25">
      <c r="A206" s="54"/>
      <c r="B206" s="54"/>
      <c r="C206" s="7" t="s">
        <v>50</v>
      </c>
      <c r="D206" s="31"/>
      <c r="E206" s="31">
        <v>15000</v>
      </c>
      <c r="F206" s="32"/>
    </row>
    <row r="207" spans="1:7" x14ac:dyDescent="0.25">
      <c r="A207" s="54"/>
      <c r="B207" s="54"/>
      <c r="C207" s="7" t="s">
        <v>51</v>
      </c>
      <c r="E207" s="31">
        <v>12000</v>
      </c>
    </row>
    <row r="208" spans="1:7" x14ac:dyDescent="0.25">
      <c r="A208" s="54"/>
      <c r="B208" s="54"/>
      <c r="C208" s="7" t="s">
        <v>203</v>
      </c>
      <c r="E208" s="31">
        <v>20000</v>
      </c>
      <c r="F208" s="32"/>
    </row>
    <row r="209" spans="1:8" x14ac:dyDescent="0.25">
      <c r="A209" s="54"/>
      <c r="B209" s="54"/>
      <c r="C209" s="7" t="s">
        <v>52</v>
      </c>
      <c r="D209" s="31"/>
      <c r="E209" s="31"/>
      <c r="F209" s="31">
        <v>78000</v>
      </c>
    </row>
    <row r="210" spans="1:8" ht="30" x14ac:dyDescent="0.25">
      <c r="A210" s="54"/>
      <c r="B210" s="54"/>
      <c r="C210" s="20" t="s">
        <v>90</v>
      </c>
      <c r="D210" s="43"/>
      <c r="E210" s="43">
        <v>70000</v>
      </c>
      <c r="F210" s="32"/>
    </row>
    <row r="211" spans="1:8" ht="30" x14ac:dyDescent="0.25">
      <c r="A211" s="54"/>
      <c r="B211" s="54"/>
      <c r="C211" s="7" t="s">
        <v>204</v>
      </c>
      <c r="D211" s="31">
        <v>20000</v>
      </c>
      <c r="F211" s="32"/>
    </row>
    <row r="212" spans="1:8" ht="45" x14ac:dyDescent="0.25">
      <c r="A212" s="54"/>
      <c r="B212" s="54"/>
      <c r="C212" s="3" t="s">
        <v>20</v>
      </c>
      <c r="D212" s="31">
        <v>120000</v>
      </c>
      <c r="E212" s="31">
        <v>120000</v>
      </c>
      <c r="F212" s="31">
        <v>120000</v>
      </c>
    </row>
    <row r="213" spans="1:8" x14ac:dyDescent="0.25">
      <c r="A213" s="54"/>
      <c r="B213" s="54"/>
      <c r="C213" s="20"/>
      <c r="D213" s="43"/>
      <c r="E213" s="32"/>
      <c r="F213" s="31"/>
    </row>
    <row r="214" spans="1:8" x14ac:dyDescent="0.25">
      <c r="A214" s="11"/>
      <c r="B214" s="11"/>
      <c r="C214" s="19" t="s">
        <v>53</v>
      </c>
      <c r="D214" s="34">
        <f>SUM(D198:D213)</f>
        <v>330500</v>
      </c>
      <c r="E214" s="34">
        <f>SUM(E198:E213)</f>
        <v>315000</v>
      </c>
      <c r="F214" s="34">
        <f>SUM(F198:F213)</f>
        <v>288000</v>
      </c>
    </row>
    <row r="215" spans="1:8" x14ac:dyDescent="0.25">
      <c r="A215" s="2"/>
      <c r="B215" s="2"/>
      <c r="C215" s="4"/>
      <c r="D215" s="44"/>
      <c r="E215" s="44"/>
      <c r="F215" s="35"/>
    </row>
    <row r="216" spans="1:8" x14ac:dyDescent="0.25">
      <c r="A216" s="2"/>
      <c r="B216" s="2"/>
      <c r="C216" s="23" t="s">
        <v>57</v>
      </c>
      <c r="D216" s="45">
        <f>D214+D197+D185+D169+D157+D142+D116+D107+D97+D87+D73+D51+D41+D33+D25</f>
        <v>1386077.7</v>
      </c>
      <c r="E216" s="45">
        <f>E214+E197+E185+E169+E157+E142+E116+E107+E97+E87+E73+E51+E41+E33+E25</f>
        <v>1329677.7</v>
      </c>
      <c r="F216" s="45">
        <f>F214+F197+F185+F169+F157+F142+F116+F107+F97+F87+F73+F51+F41+F33+F25</f>
        <v>1311477.7</v>
      </c>
      <c r="H216" s="24"/>
    </row>
    <row r="217" spans="1:8" x14ac:dyDescent="0.25">
      <c r="C217" s="4"/>
    </row>
  </sheetData>
  <mergeCells count="41">
    <mergeCell ref="D3:F3"/>
    <mergeCell ref="D4:F4"/>
    <mergeCell ref="C6:F6"/>
    <mergeCell ref="B117:B142"/>
    <mergeCell ref="A117:A142"/>
    <mergeCell ref="A88:A97"/>
    <mergeCell ref="D1:F1"/>
    <mergeCell ref="D2:F2"/>
    <mergeCell ref="D5:F5"/>
    <mergeCell ref="B74:B87"/>
    <mergeCell ref="G52:G65"/>
    <mergeCell ref="B10:B11"/>
    <mergeCell ref="C10:C11"/>
    <mergeCell ref="D10:F10"/>
    <mergeCell ref="B88:B97"/>
    <mergeCell ref="A10:A11"/>
    <mergeCell ref="B52:B73"/>
    <mergeCell ref="A26:A33"/>
    <mergeCell ref="A12:A25"/>
    <mergeCell ref="B12:B25"/>
    <mergeCell ref="B26:B33"/>
    <mergeCell ref="A98:A107"/>
    <mergeCell ref="A198:A213"/>
    <mergeCell ref="B198:B213"/>
    <mergeCell ref="A143:A157"/>
    <mergeCell ref="B143:B157"/>
    <mergeCell ref="A158:A169"/>
    <mergeCell ref="B170:B185"/>
    <mergeCell ref="B186:B197"/>
    <mergeCell ref="A170:A185"/>
    <mergeCell ref="A186:A197"/>
    <mergeCell ref="B158:B169"/>
    <mergeCell ref="B108:B116"/>
    <mergeCell ref="A108:A116"/>
    <mergeCell ref="A74:A87"/>
    <mergeCell ref="B98:B107"/>
    <mergeCell ref="A34:A41"/>
    <mergeCell ref="B42:B51"/>
    <mergeCell ref="A42:A51"/>
    <mergeCell ref="A52:A73"/>
    <mergeCell ref="B34:B41"/>
  </mergeCells>
  <pageMargins left="0.51181102362204722" right="0.31496062992125984" top="0.55118110236220474" bottom="0.74803149606299213" header="0.31496062992125984" footer="0.31496062992125984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Plāns</vt:lpstr>
      <vt:lpstr>Plāns!Drukāt_virsrakstus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Siliņa</dc:creator>
  <cp:lastModifiedBy>Dace Tauriņa</cp:lastModifiedBy>
  <cp:lastPrinted>2023-04-20T06:01:03Z</cp:lastPrinted>
  <dcterms:created xsi:type="dcterms:W3CDTF">2014-11-05T07:19:07Z</dcterms:created>
  <dcterms:modified xsi:type="dcterms:W3CDTF">2024-02-26T11:41:12Z</dcterms:modified>
</cp:coreProperties>
</file>