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dace.taurina\Nextcloud\Administratīvās nodalas dokumenti\PROTOKOLI_KOMITEJAS_DOMES_SEDES\Sēžu sagatavošana\Domes sēde\2021\28.01.2021\39_pielikumi\"/>
    </mc:Choice>
  </mc:AlternateContent>
  <bookViews>
    <workbookView xWindow="-120" yWindow="-120" windowWidth="29040" windowHeight="15840"/>
  </bookViews>
  <sheets>
    <sheet name="Rīcības plāns" sheetId="2" r:id="rId1"/>
  </sheets>
  <definedNames>
    <definedName name="_xlnm._FilterDatabase" localSheetId="0" hidden="1">'Rīcības plāns'!$B$5:$L$105</definedName>
  </definedNames>
  <calcPr calcId="152511"/>
</workbook>
</file>

<file path=xl/calcChain.xml><?xml version="1.0" encoding="utf-8"?>
<calcChain xmlns="http://schemas.openxmlformats.org/spreadsheetml/2006/main">
  <c r="B88" i="2" l="1"/>
  <c r="B89" i="2" s="1"/>
  <c r="B90" i="2" s="1"/>
  <c r="B91" i="2" s="1"/>
  <c r="B92" i="2" s="1"/>
  <c r="B93" i="2" s="1"/>
  <c r="B94" i="2" s="1"/>
  <c r="B95" i="2" s="1"/>
  <c r="B96" i="2" s="1"/>
  <c r="B97" i="2" s="1"/>
  <c r="H90" i="2" l="1"/>
  <c r="H89" i="2"/>
  <c r="H88" i="2"/>
  <c r="E83" i="2" l="1"/>
  <c r="D83" i="2"/>
  <c r="K82" i="2"/>
</calcChain>
</file>

<file path=xl/sharedStrings.xml><?xml version="1.0" encoding="utf-8"?>
<sst xmlns="http://schemas.openxmlformats.org/spreadsheetml/2006/main" count="878" uniqueCount="321">
  <si>
    <t xml:space="preserve">Limbažu novada pašvaldības Attīstības programmas 2017. – 2023.gadam </t>
  </si>
  <si>
    <t>N.p.k.</t>
  </si>
  <si>
    <t>Vidēja termiņa prioritāte Nr.</t>
  </si>
  <si>
    <t>Uzdevums</t>
  </si>
  <si>
    <t>Pasākums</t>
  </si>
  <si>
    <t>Plānotās darbības, rezultāti</t>
  </si>
  <si>
    <t>Plānotais īstenošanas laiks</t>
  </si>
  <si>
    <t>Plānotās izmaksas, EUR</t>
  </si>
  <si>
    <t>Atbildīgais</t>
  </si>
  <si>
    <t>Teritorija</t>
  </si>
  <si>
    <t>Piezīmes</t>
  </si>
  <si>
    <t>Kvalitatīvas izglītības pieejamība</t>
  </si>
  <si>
    <t>Limbažu pilsēta</t>
  </si>
  <si>
    <t>P</t>
  </si>
  <si>
    <t>Attīstības nodaļa</t>
  </si>
  <si>
    <t>Novads</t>
  </si>
  <si>
    <t>1, 2</t>
  </si>
  <si>
    <t>Sporta pieejamības paaugstināšana</t>
  </si>
  <si>
    <t>Infrastruktūras sistēmu attīstība</t>
  </si>
  <si>
    <t>Energoefektivitātes paaugstināšana</t>
  </si>
  <si>
    <t>Pielikums Nr. 1</t>
  </si>
  <si>
    <t>Rīcības (R) vai investīciju plāns (I)</t>
  </si>
  <si>
    <t>Finansēšanas avots: P, F, C *</t>
  </si>
  <si>
    <t>R</t>
  </si>
  <si>
    <t>Pirmsskolas pedagogu profesionālā kompetences pilnveide pedagoģiskā atbalsta sniegšanai ģimenēm</t>
  </si>
  <si>
    <t xml:space="preserve">Lielākā daļa (80%) pirmsskolas pedagogu tālākizglītības aktivitātēs (semināros, diskusijās u.c.) ir sagatavoti sniegt pedagoģisku atbalstu katrai ģimenei bērnu audzināšanas un attīstības jautājumos.  </t>
  </si>
  <si>
    <r>
      <t xml:space="preserve">P </t>
    </r>
    <r>
      <rPr>
        <sz val="10"/>
        <color indexed="10"/>
        <rFont val="Calibri"/>
        <family val="2"/>
        <charset val="186"/>
      </rPr>
      <t/>
    </r>
  </si>
  <si>
    <t xml:space="preserve">Izglītības un kultūras nodaļa </t>
  </si>
  <si>
    <t xml:space="preserve">Pirmsskolas izglītības programmu pilnveide </t>
  </si>
  <si>
    <t xml:space="preserve">Pilnveidotas izglītības programmas (nodarbību saturs, metodes) bērniem vecuma grupā 2-4 gadiem,  nodrošinot kvalitatīvu sagatavošanu skolai; piecgadīgo-sešgadīgo sagatavošanā izveidota metodiskā pieeja/ programma lasītprasmju veidošanā, samazinot to bērnu skaitu, kam nepietiekama agrīnā lasītprasmes attīstība. </t>
  </si>
  <si>
    <t>Darbu veic pašvaldības speciālisti</t>
  </si>
  <si>
    <t xml:space="preserve">Izglītības iestādes  </t>
  </si>
  <si>
    <t xml:space="preserve">Vecāku pedagoģiskās kompetences pilnveide pirmsskolas izglītības iestādēs </t>
  </si>
  <si>
    <t xml:space="preserve">Vecāku pedagoģiskās kompetences pilnveides pasākumi (lekcijas, diskusijas, semināri, praktiskas nodarbības) vienu reizi mēnesī pirmsskolas  izglītības iestādēs, palīdzot  vecākiem apgūt prasmes līdzdarboties sava bērna izglītošanā. </t>
  </si>
  <si>
    <t xml:space="preserve">Mazo lauku skolu attīstība   </t>
  </si>
  <si>
    <t>Izstrādāti kritēriji mazo lauku skolu attīstībai, apzināti to attīstības    virzieni, sadarbībā ar vietējo sabiedrību izstrādāts rīcības plāns - skola kā daudzfunkcionāls centrs, paaugstinot telpu izmantošanas efektivitāti.</t>
  </si>
  <si>
    <t xml:space="preserve">1200 ik gadu </t>
  </si>
  <si>
    <t>Saskaņā ar ikgadējo budžetu</t>
  </si>
  <si>
    <t xml:space="preserve">Kvalitatīva, uz kompetencēm balstīta izglītības procesa nodrošināšana pirmsskolā, vispārējā izglītībā un pieaugušo izglītībā  </t>
  </si>
  <si>
    <t>Inovatīvi risinājumi pedagogu profesionālo kompetenču pilnveidei</t>
  </si>
  <si>
    <t>Pedagogu metodisko apvienību darbības aktivizēšana</t>
  </si>
  <si>
    <t>Izglītības jomā iesaistīto cilvēkresursu kapacitātes attīstība</t>
  </si>
  <si>
    <t>Kvalitatīvas iekļaujošās izglītības pieejamības nodrošināšana</t>
  </si>
  <si>
    <t>Katrā izglītības iestādē tiek nodrošināts bērniem psihologa, logopēda u.c. atbalsta pakalpojumi sadarbībā ar Limbažu  Konsultatīvā bērnu centra speciālistiem.</t>
  </si>
  <si>
    <t>Limbažu  Konsultatīvais bērnu centrs</t>
  </si>
  <si>
    <t xml:space="preserve">Semināra „Novada pieaugušo izglītības labās prakses piemēri un tālākās attīstības iespējas” organizēšana </t>
  </si>
  <si>
    <t>Noorganizēts seminārs „Novada pieaugušo izglītības labās prakses piemēri un tālākās attīstības iespējas”, apkopota pieredze, meklētas iespējas paplašināt pieaugušo izglītības piedāvājumu profesionālo un personības kompetenču attīstībai darba tirgus konkurences apstākļos.</t>
  </si>
  <si>
    <t>Sociālās un veselības aprūpes pakalpojumu un to kvalitātes attīstība</t>
  </si>
  <si>
    <t>Sociālais dienests</t>
  </si>
  <si>
    <t>Pakalpojumu pieejamības novērtēšana un plānošana deinstitucionalizācijas procesā</t>
  </si>
  <si>
    <t>Rīgas plānošanas reģionā veikta 127 cilvēku izvērtēšana, izstrādāts rehabilitācijas plāns novērtētājiem cilvēkiem, paredzot tiem nepieciešamo pakalpojumu apjomu.</t>
  </si>
  <si>
    <t>F</t>
  </si>
  <si>
    <t>Infrastruktūras attīstība, atbilstoši iedzīvotāju vajadzībām</t>
  </si>
  <si>
    <t>Pārrunu veikšana ar VAS "Latvijas valsts ceļi" par Valsts vietējās nozīmes autoceļu infrastruktūras uzlabošanu</t>
  </si>
  <si>
    <t>Veiktas pārrunas ar VAS "Latvijas valsts ceļi" par Valsts vietējās nozīmes autoceļu apstrādi ar pretputekļu kārtu</t>
  </si>
  <si>
    <t>Pagastu pārvalžu vadītāji</t>
  </si>
  <si>
    <t>Interešu un iniciatīvas attīstīšana bērniem un jauniešiem brīvā laika aktivitātēs</t>
  </si>
  <si>
    <t>Interešu izglītības sistēmas attīstība atbilstīgi bērnu un jauniešu vajadzībām</t>
  </si>
  <si>
    <t>Izstrādāts rīcības plāns interešu izglītības programmu piedāvājuma pilnveidošanai Bērnu un jauniešu centrā un izglītības iestādēs,  nodrošinot bērniem un jauniešiem  daudzveidīgu interešu attīstību.</t>
  </si>
  <si>
    <t>Mūsdienīgu tehnisko prasmju attīstošas interešu izglītības pieejamības nodrošināšana</t>
  </si>
  <si>
    <t>Izstrādāta un uzsākta īstenot Bērnu un jauniešu centrā interešu izglītības programma (mazie roboti vai elektronika) mūsdienīgu tehnisko prasmju attīstībai.</t>
  </si>
  <si>
    <t>Vides izglītības  veicināšana izglītības iestādēs</t>
  </si>
  <si>
    <t>Izglītības iestādes</t>
  </si>
  <si>
    <t>Interešu izglītībā iesaistīto pedagogu profesionālās kompetences pilnveide</t>
  </si>
  <si>
    <t>Pilnveidota interešu izglītībā iesaistīto pedagogu profesionālā kompetence tālākizglītības programmās par bērnu un jauniešu interešu veidošanos un attīstību, kā arī atbalsta sniegšanu  bērniem sociālās atstumtības risku mazināšanai.</t>
  </si>
  <si>
    <t xml:space="preserve">Limbažu Bērnu un jauniešu centrs </t>
  </si>
  <si>
    <t>Iedzīvotāju iniciatīvas aktivizēšana ieguldījumam novada attīstībā</t>
  </si>
  <si>
    <t xml:space="preserve">Sistēmas pilnveide darbam ar jaunatni novadā </t>
  </si>
  <si>
    <t>Izstrādāts rīcības plāns jaunatnes politikas jomā jaunatnes iniciatīvas aktivizēšanai novadā.</t>
  </si>
  <si>
    <t xml:space="preserve">Jauniešu iniciatīvas un līdzdalības atbalstīšana novadā </t>
  </si>
  <si>
    <t>Izveidots novada jaunatnes iniciatīvu atbalsta fonds.</t>
  </si>
  <si>
    <t>Skolēnu pašpārvalžu izglītošana un aktivizēšana</t>
  </si>
  <si>
    <t xml:space="preserve">Organizēti semināri, diskusijas divas reizes mācību gadā par skolēnu pašpārvaldes iesaistīšanos novada aktivitātēs. </t>
  </si>
  <si>
    <t xml:space="preserve">Jauniešu nodarbinātības un uzņēmējdarbības sekmēšana veiksmīgai karjeras izveidei </t>
  </si>
  <si>
    <t>Izstrādāta rīcības programma karjeras izglītības aktivitātēm, nodrošināti katrā izglītības iestādē karjeras izglītības koordinatora - konsultanta  pakalpojumi.</t>
  </si>
  <si>
    <t xml:space="preserve">Skolēnu un darba devēju sadarbības veicināšana zinātniski pētniecisko darbu izstrādē </t>
  </si>
  <si>
    <r>
      <t xml:space="preserve">Skolēnu zinātniski pētnieciskie darbi organizēti </t>
    </r>
    <r>
      <rPr>
        <sz val="10"/>
        <color indexed="8"/>
        <rFont val="Times New Roman"/>
        <family val="1"/>
        <charset val="186"/>
      </rPr>
      <t xml:space="preserve">sadarbībā ar darba devējiem un uzņēmējiem,  meklējot risinājumus inovatīviem produktiem un/vai pakalpojumiem novadā. </t>
    </r>
  </si>
  <si>
    <t>Projekts "Proti un dari!"</t>
  </si>
  <si>
    <t>Īstenotas dažādas aktivitātes jauniešu prasmju attīstībai, to iesaistei izglītības procesā.</t>
  </si>
  <si>
    <t xml:space="preserve">F </t>
  </si>
  <si>
    <t>Projekts tiek īstenots 8.3.3. „Attīstīt NVA nereģistrēto NEET jauniešu prasmes un veicināt to iesaisti izglītībā, NVA īstenotajos pasākumos Jauniešu garantijas ietvaros un nevalstisko organizāciju vai jauniešu centru darbībā” ietvaros</t>
  </si>
  <si>
    <t>Radošuma, inovāciju un attīstības veicināšana uzņēmējdarbībā</t>
  </si>
  <si>
    <t>Atbalsts uzņēmējdarbības iniciatīvām</t>
  </si>
  <si>
    <t>Nodrošināta ikgadēja konkursa “Atbalsts komercdarbības uzsākšanai” organizēšana.</t>
  </si>
  <si>
    <t>10000 ik gadu</t>
  </si>
  <si>
    <t>Transporta nodrošināšana sporta aktivitāšu apmeklēšanai</t>
  </si>
  <si>
    <t>Transports sporta skolas  specializēto treniņu bērniem saskaņā ar Limbažu un Salacgrīvas novadu sporta skolas ikgadējo darba plānu.</t>
  </si>
  <si>
    <t xml:space="preserve">Limbažu un Salacgrīvas novadu sporta skola </t>
  </si>
  <si>
    <t>Bērnu un jauniešu sporta un veselīga dzīvesveida pasākumi</t>
  </si>
  <si>
    <t>Obligātu peldēšanas stundu ieviešana izglītības iestādēs</t>
  </si>
  <si>
    <t>Nodrošināta obligātu peldēšanas stundu ieviešana novada izglītības iestādēs.</t>
  </si>
  <si>
    <t>Sporta aktivitāšu veicināšana izglītības iestādēs</t>
  </si>
  <si>
    <r>
      <t xml:space="preserve">Nodrošināta pašvaldības izglītības iestāžu </t>
    </r>
    <r>
      <rPr>
        <sz val="10"/>
        <color indexed="8"/>
        <rFont val="Times New Roman"/>
        <family val="1"/>
        <charset val="186"/>
      </rPr>
      <t>dalība programmā “Sporto visa klase”. Tās ietvaros izglītības iestādēs katru dienu ir 1 sporta stunda, 1 reizi nedēļā tā ir peldēšana).</t>
    </r>
  </si>
  <si>
    <t>Bērnu un jauniešu sporta un veselīga dzīvesveida pasākumi; tautas sporta attīstība</t>
  </si>
  <si>
    <t>OC "Limbaži"; Limbažu un Salacgrīvas novadu sporta skola;          P/A ALDA;                  pagastu pārvaldes</t>
  </si>
  <si>
    <t>Dinamiska un atvērta vide</t>
  </si>
  <si>
    <t>Atbalsta sniegšana Limbažu vecpilsētas ēku renovācijai</t>
  </si>
  <si>
    <t>Veikta Limbažu vēsturiskā centra ēku fasāžu un jumtu renovācijas projektu konkursa organizēšana, projektu īstenošanas koordinācija.</t>
  </si>
  <si>
    <t>20000 ik gadu</t>
  </si>
  <si>
    <t>Atbalsta sniegšana daudzdzīvokļu dzīvojamo māju uzturēšanai</t>
  </si>
  <si>
    <t>Veikta atbalsta programmas "Daudzdzīvokļu māju piesaistīto zemesgabalu labiekārtošanai un dzīvojamo māju renovācijai" organizēšana, projektu īstenošanas koordinācija.</t>
  </si>
  <si>
    <t>Sabiedrības iesaiste vides uzlabošanai un ilgtspējai; Tautas sporta attīstība; Sabiedrības līdzdalības paaugstināšana sociālās un veselības jomā</t>
  </si>
  <si>
    <t>Nevalstisko organizāciju un iedzīvotāju grupu aktivizēšana projektiem vides uzlabošanai</t>
  </si>
  <si>
    <t>Veikta NVO un iedzīvotāju grupu projektu konkursa organizēšana, projektu īstenošanas koordinācija.</t>
  </si>
  <si>
    <t>Sabiedrības iesaiste vides uzlabošanai un ilgtspējai</t>
  </si>
  <si>
    <t>Individuālās atbildības par vides ilgtspēju paaugstināšana, īstenojot sabiedrības informēšanas kampaņas un vides izglītību</t>
  </si>
  <si>
    <t>Veikta individuālās atbildības par vides ilgtspēju paaugstināšana, īstenojot sabiedrības informēšanas kampaņas un vides izglītību sadarbība ar ZAAO.</t>
  </si>
  <si>
    <t>Sabiedrības iesaiste ainaviskas un sakārtotas vides izveidē</t>
  </si>
  <si>
    <t>Veikta konkursa "Sakoptākā sēta" organizēšana.</t>
  </si>
  <si>
    <t xml:space="preserve">Tūrisma potenciāla izmantošana </t>
  </si>
  <si>
    <t>Gidu tīkla attīstība</t>
  </si>
  <si>
    <t>Informācijas pieejamības nodrošināšana</t>
  </si>
  <si>
    <t>P,F</t>
  </si>
  <si>
    <t>Tūrisma produktu attīstība</t>
  </si>
  <si>
    <t>Sabiedrības aktivizēšana</t>
  </si>
  <si>
    <t>Noorganizēti tūrisma pasākumi vietējo iedzīvotāju un apmeklētāju piesaistei</t>
  </si>
  <si>
    <t>Sadarbība ar Limbažu novada tūrisma uzņēmējiem</t>
  </si>
  <si>
    <t>Organizētas apmācības, izglītojoši pasākumi, tikšanās ar uzņēmējiem un iesaiste tūrisma produktu izstrādē</t>
  </si>
  <si>
    <t>Suvenīru līnijas izstrāde</t>
  </si>
  <si>
    <t>Veikta Limbažu raksturīgā suvenīra attīstība sadarbībā ar uzņēmējiem, amatniekiem, iedzīvotājiem</t>
  </si>
  <si>
    <t>Veicināta degustāciju attīstība, vietējo mājražotāju iesaiste tūrisma apritē</t>
  </si>
  <si>
    <t>Tūrisma infrastruktūras uzlabošana</t>
  </si>
  <si>
    <t>Veicināta pamesto dzelzceļa līniju iekļaušana tūrisma apritē, veicot trašu attīrīšanu, labiekārtošanu, pielāgošanu nemotorizētai lietošanai- gājējiem, velobraucējiem, u.c.</t>
  </si>
  <si>
    <t>Izglītības un kultūras nodaļa</t>
  </si>
  <si>
    <t>Limbažu novada iedzīvotāju vietējās identitātes un sadarbības attīstība; Tūrisma potenciāla izmantošana</t>
  </si>
  <si>
    <t>Kultūras jomas starptautiskās sadarbības potenciāla izmantošana novada popularizēšanai</t>
  </si>
  <si>
    <t>Sadarbība ar Vidzemes piekrastes pašvaldībām- Saviļņojošā Vidzeme iniciatīva</t>
  </si>
  <si>
    <t>Iesaistes Hanzas savienībā potenciāla attīstība</t>
  </si>
  <si>
    <t>5000 ik gadu</t>
  </si>
  <si>
    <t>Sadarbības ar Limbažu novada sadraudzības pilsētām attīstība</t>
  </si>
  <si>
    <t>Nodrošināta pašvaldības kultūras iestāžu sadarbība ar sadraudzības pilsētu kultūras iestādēm (pieredzes apmaiņa, izstādes utml.) saskaņā ar iestāžu ikgadējiem darba plāniem.</t>
  </si>
  <si>
    <t>Kultūras iestādes</t>
  </si>
  <si>
    <t>Atbalsts daudzdzīvokļu dzīvojamo māju energoefektivitātes uzlabošanai</t>
  </si>
  <si>
    <t>Veikta atbalsta programmas  "Atbalsts daudzdzīvokļu māju siltumnoturības uzlabošanai" - tehniskās dokumentācijas izstrādei, organizēšana, projektu īstenošanas koordinācija.</t>
  </si>
  <si>
    <t>3000 ik gadu</t>
  </si>
  <si>
    <t>Sabiedrības izpratnes paaugstināšana par veselīgu dzīvesveidu un sociālo drošību sabiedrībā; Sabiedrības līdzdalības paaugstināšana sociālās un veselības jomā; Sociālās un veselības aprūpes pakalpojumu un to kvalitātes attīstība</t>
  </si>
  <si>
    <t>Pasākumi vietējās sabiedrības veselības veicināšanai un slimību profilaksei Limbažu novadā</t>
  </si>
  <si>
    <t>Lekcijas un nodarbības iedzīvotāju veselīga dzīvesveida paradumu veicināšanai.</t>
  </si>
  <si>
    <t>SAM 9.2.4.2. "Pasākumi vietējās sabiedrības veselības veicināšanai un slimību profilaksei" ietvaros ESF finansēts projekts</t>
  </si>
  <si>
    <t>1000 ik gadu</t>
  </si>
  <si>
    <t>Vispārējā vidējās izglītības iestādē reģionālā metodiskā centrā tiek piedāvāti jauni risinājumi e-vidē pedagogu kompetenču pilnveidei (attālinātie semināri, konferences, meistarklases, izstādes, konkursi u.c.).</t>
  </si>
  <si>
    <t>Vispārējās vidējās izglītības iestādes reģionālais metodiskais centrs</t>
  </si>
  <si>
    <t xml:space="preserve">Vispārējā vidējās izglītības iestādes reģionālajā metodiskajā centrā regulāri organizētas tālākizglītības aktivitātes (pieredzes semināri, pedagogu pētnieciskā darbība, izglītojošie semināri) pedagogiem, paaugstinot kompetenci līderībā, IKT izmantošanā, svešvalodās, sekmējot radošās domāšanas prasmes, iespējas pētīt inovatīvas pedagoģiskās metodes un pieejas mācību procesā. </t>
  </si>
  <si>
    <t xml:space="preserve">Dalība ESF atbalstītajā  projektā “Nodarbināto personu profesionālās kompetences pilnveide”,atbalsts digitālo aģentu apmācībai novadā, iesaistoties VARAM īstenotajā projektā projektā “Sabiedrības IKT iespēju izmantošanas veicināšanas pasākumi”. </t>
  </si>
  <si>
    <t>Pansionāta izveide novadā</t>
  </si>
  <si>
    <t>Attīstības nodaļa, Sociālais dienests</t>
  </si>
  <si>
    <t>Veikta izpēte par pansionāta ēkas atrašanās vietu</t>
  </si>
  <si>
    <t>Piešķirts Limbažu novada pašvaldības finansējums biedrībām un nodibinājumiem</t>
  </si>
  <si>
    <t>Atbalsta sniegšana biedrībām un nodibinājumiem</t>
  </si>
  <si>
    <t>25000 ik gadu</t>
  </si>
  <si>
    <t>Izpiddirektors</t>
  </si>
  <si>
    <r>
      <t>Apstiprināts ar 29.12.2016. Limbažu novada domes lēmumu (protokols Nr.24, 15.</t>
    </r>
    <r>
      <rPr>
        <sz val="7"/>
        <color indexed="8"/>
        <rFont val="Times New Roman"/>
        <family val="1"/>
        <charset val="186"/>
      </rPr>
      <t>§)</t>
    </r>
  </si>
  <si>
    <t>9000 ik gadu</t>
  </si>
  <si>
    <t>Sporta pasākumu īstenošana novadā</t>
  </si>
  <si>
    <t>2021.-2022.</t>
  </si>
  <si>
    <t>P/A "LAUTA"</t>
  </si>
  <si>
    <t>Kultūras pasākumu organizēšana novadā</t>
  </si>
  <si>
    <t>Izstrādāts un īstenots ikgadējais kultūras pasākumu plāns</t>
  </si>
  <si>
    <t xml:space="preserve">Izstrādāts un īstenots ikgadējais sporta pasākumu plāns </t>
  </si>
  <si>
    <t xml:space="preserve"> Ap 40000 ik gadu</t>
  </si>
  <si>
    <t>Zivju resursu aizsardzība un atjaunošana</t>
  </si>
  <si>
    <t>P/A "ALDA"</t>
  </si>
  <si>
    <t>Limbažu novada Sociālais dienests - atbalsta fonds invalīdiem</t>
  </si>
  <si>
    <t>Ap 30000 gadā</t>
  </si>
  <si>
    <t>Pāles pamatskola</t>
  </si>
  <si>
    <t>Limbažu Galvenā biblitēka</t>
  </si>
  <si>
    <t>Informācijas tehnoloģiju nodaļa</t>
  </si>
  <si>
    <t>Pašvaldības datorprogrammu nodrošinājuma uzlabošana</t>
  </si>
  <si>
    <t>Limbažu novada Būvvaldes materiāli tehniskā nodrošinājuma uzlabošana</t>
  </si>
  <si>
    <t>Būvvalde</t>
  </si>
  <si>
    <t>Zivju mazuļu iegāde un ielaišana novada ezeros, zivju aizsardzības inventāra iegāde</t>
  </si>
  <si>
    <t>Nekustamā īpašuma un teritoriālā plānojuma nodaļa</t>
  </si>
  <si>
    <t xml:space="preserve">Limbažu pilsētas un pašvaldības īpašumu apsaimniekošanas nodaļa </t>
  </si>
  <si>
    <t>Atbalsts skolēnu darbam vasarā</t>
  </si>
  <si>
    <t>Līdzfinansējums  NVA projektam</t>
  </si>
  <si>
    <t>Nodrošinātas darba vietas skolēniem vasaras periodā</t>
  </si>
  <si>
    <t>Limbažu pilsētas ģeodēziskā tīkla atbilstības normatīviem nodrošināšana</t>
  </si>
  <si>
    <t>Dabas resursu ilgtspējīgas un efektīvas izmantošanas attīstība</t>
  </si>
  <si>
    <t>Nodarbinātības, īpaši jauniešu, veicināšana</t>
  </si>
  <si>
    <t>Sniegts atbalsts cilvēkiem ar I grupas invaliditāti rehabilitācijas pakalpojumu saņemšanai</t>
  </si>
  <si>
    <t>Pasākums tiek īstenots SAM 9.2.2.1. pasākumā “Deinstitucionalizācija” Rīgas plānošanas reģiona projektā, kas turpināsies līdz 2023.g.</t>
  </si>
  <si>
    <t>Izglītoti skolēni, kas apzināsies vidi, dabu, enerģijas efektīvu izmantošanu un otrreizējās pārstrādes nozīmi gan savā valstī, gan pasaulē</t>
  </si>
  <si>
    <t xml:space="preserve">Soma.lv pieeja visām novada skolām </t>
  </si>
  <si>
    <t>Uzlabota pieejamība skolām soma.lv</t>
  </si>
  <si>
    <t>Pāles pagasts</t>
  </si>
  <si>
    <t>Veikta esošo novecojušo tūrisma karšu stendu informācijas atjaunošana</t>
  </si>
  <si>
    <t>Mobilās aplikācijas #ExplorerHansa uzturēšana un attīstība</t>
  </si>
  <si>
    <t>Nodrošināt informāciju tūrisma mājas lapā www.visitlimbazi.lv un sociālajos kanālos</t>
  </si>
  <si>
    <t>Informatīvo stendu izvietošana tūrisma objektos</t>
  </si>
  <si>
    <t>Veikta tūrisma produktu veidošana un virzība tirgū atbilstoši vietas potenciālam un mērķauditorijām</t>
  </si>
  <si>
    <t>Statistikas datu apkopošana un analīze</t>
  </si>
  <si>
    <t>Informācijas par apmeklētāju plūsmu, pieprasījuma analīze</t>
  </si>
  <si>
    <t>Nodrošināta pašvaldības pārstāvniecība ikgadējās Starptautiskajās Hanzas dienās</t>
  </si>
  <si>
    <t>IT rīku izmantošana izglītības ieguvē</t>
  </si>
  <si>
    <t>Moderno tehnoloģiju aprīkojuma un IT rīku izmantošana mācību procesā. Digitālo mācību platformu ieviešana un pielietošana.</t>
  </si>
  <si>
    <t>Saskaņā ar  izglītības iestāžu ikgadējo budžetu</t>
  </si>
  <si>
    <t>Izglītības iestādes, Izglītības un kultūras nodaļa</t>
  </si>
  <si>
    <t>Izstrādāts rīcības plānojums pedagogu darbības aktivizēšanai Metodiskajās apvienībās (MA) un mācību jomu kordinēšanā, uzsākta sadarbība starp mācību jomu koordinatoriem  novadā un citu novadu koordinatoriem  pedagoģiskās kompetences pilnveidei.</t>
  </si>
  <si>
    <t xml:space="preserve">Katrai izglītības iestādei izstrādāta rīcības programma vides izglītības  aktivitātēm.
</t>
  </si>
  <si>
    <t>Atbalsts izglītojamo individuālo kompetenču attīstībai</t>
  </si>
  <si>
    <t>Ieviesti atbalsta pasākumi izglītojamo individuālo kompetenču attīstībai. Darbs ar talantīgajiem bērniem kompetenču attīstībai, pilnveidei. Ieviestas papildus aktivitātes STEM un vides jomā, multidisciplinārā jomā, valodas jomā</t>
  </si>
  <si>
    <t>156 071,08</t>
  </si>
  <si>
    <t>ESF projekts</t>
  </si>
  <si>
    <t>Atbalsts priekšlaicīgas mācību pātraukšania</t>
  </si>
  <si>
    <t>Ieviesti atbalsta pasākumi izglītojamo individuālo kompetenču attīstībai, nodrošināts individuāls darbs atbalsta sniegšanai konkrētā mācību priekšmetā, sniegts atbalsts ekonomisko  un sociālo risku mazināšanai</t>
  </si>
  <si>
    <t>Erasmus+ programmas 2.pamatdarbības skolu apmaiņas partnerības projekts “Enhancing ICT skills through Exploring our European Cultural Identity”</t>
  </si>
  <si>
    <t>Projekts tiek īstenots no 2019.g.</t>
  </si>
  <si>
    <t>Nodrošināta starptautiska skolēnu pieredzes apmaiņa.</t>
  </si>
  <si>
    <t>C</t>
  </si>
  <si>
    <t>Pašvaldības finansējums</t>
  </si>
  <si>
    <t>Fondu finansējums</t>
  </si>
  <si>
    <t>Cits finansējums</t>
  </si>
  <si>
    <t xml:space="preserve">Sabiedrības informēšana par projektu iespējām, sadarbība ar izglītības piedāvātājiem, sadarbības partneriem. Novada iedzīvotāji meklē iespājas paaugstināt savas zināšanas un pilnveidot prasmes savas dzīves kvalitātes uzlabošanai. Izveidojusies sadarbība ar pieaugušo izglītības koordinatoriem Salacgrīvas, Alojas un Krimuldas novados. </t>
  </si>
  <si>
    <t>2020.-2023.</t>
  </si>
  <si>
    <t>Turpinās</t>
  </si>
  <si>
    <t>2021.-2023.</t>
  </si>
  <si>
    <t>2021.</t>
  </si>
  <si>
    <t>Limbažu Valsts ģimnāzija</t>
  </si>
  <si>
    <t>Pasākums tiek īstenots Eiropas Sociālā fonda projekts Nr. 8.4.1.0/16/I/001 “Nodarbināto personu profesionālās kompetences pilnveide”</t>
  </si>
  <si>
    <t xml:space="preserve">Pasākums tiek īstenots  “Karjeras atbalsts vispārējās un profesionālās izglītības iestādēs” (Nr.8.3.5.0/16/I/001) </t>
  </si>
  <si>
    <t>2021-2023.</t>
  </si>
  <si>
    <t>Jau darbojastrases automodelisms, robotikas un dronu madelisma pulciņi, tiek turpināta šī virziena attīstība. Turpināt attīstīt tehniskos pulciņus.</t>
  </si>
  <si>
    <t>Tiek domāts par projektu konkursu jauniešiem, kuru kooridinētu Limbažu BJC, lai dotu iespēju jauniešiem mācīties īstenot nelielus projektus.</t>
  </si>
  <si>
    <t>Erasmus+ programmas 2.pamatdarbības skolu apmaiņas partnerības projekts “Be a True Buddy, Not a False Bully”</t>
  </si>
  <si>
    <t>Nodrošināta starptautiska skolēnu un skolotāju pieredzes apmaiņa.</t>
  </si>
  <si>
    <t xml:space="preserve">Projekta īstenošanas laiks 2020.gada 1.septembris - 2022.gada 31.augusts </t>
  </si>
  <si>
    <t>Erasmus+ programmas 2.pamatdarbības skolu apmaiņas partnerības projekts “Cross-disciplinary activities for sustainable life”</t>
  </si>
  <si>
    <t xml:space="preserve">Projekta īstenošanas laiks 2020.gada 1.septembris - 2022.gada 31.maijs </t>
  </si>
  <si>
    <t xml:space="preserve">Ziemeļvalstu un Baltijas valstu programmas Nordplus projekts “ArTi©T” </t>
  </si>
  <si>
    <t>Projekta īstenošanas laiks 2020.gada augusts - 2021.gada jūlijs.</t>
  </si>
  <si>
    <t xml:space="preserve">Limbažu vidusskola </t>
  </si>
  <si>
    <t>Limbažu vidusskolas darbības kvalitātes nodrošināšana</t>
  </si>
  <si>
    <t>Limbažu vidusskolā mācību procesam tiek nodrošināta interaktīvā tāfele matemātikas kabinetā, datorklasē, sociālo zinību, ekonomikas klasēs.</t>
  </si>
  <si>
    <t xml:space="preserve">Limbažu  vidusskolas ES Erasmus + programmas projekta "Save The Future Not Only Today" </t>
  </si>
  <si>
    <t xml:space="preserve">Limbažu  vidusskolas ES Erasmus + programmas projekts "Pozitīva saskarsme, sadarbība, atbildība pāragras izglītības pārtraukšanas novēršanai" </t>
  </si>
  <si>
    <t>Limbažu vidusskola piedalās, kā partnerskola, ES Erasmus+ , programma KA2 projekta izstrādē un ir apstiprināta kā dalībskola projektā: “Galvenās kompetences ilgtspējības zināšanu veidošanai pārtikas jomā”</t>
  </si>
  <si>
    <t>Nodrošinātas zināšanu veidošanai pārtikas jomā, starptautiska skolēnu pieredzes apmaiņa.</t>
  </si>
  <si>
    <t xml:space="preserve">Līguma Nr. 2020-1IT02-KA201-079705-07.  Projekta norises laiks 2020. gada septembra līdz 2023.gada 31. augustam  (36 mēneši). </t>
  </si>
  <si>
    <t>Uzņēmējdarbības veicināšana</t>
  </si>
  <si>
    <t>Sadarbība ar Limbažu novada Uzņēmēju konsultatīvo padomi</t>
  </si>
  <si>
    <t>Uzņēmējdarbības situācijas analīze, problēmu identificēšana, rīcības un pasākumi saskaņā ar uzņēmēju vajadzībām-tikšanās, semināri, apmācības u.c.</t>
  </si>
  <si>
    <t>Izmaiņas/Turpinās</t>
  </si>
  <si>
    <t>Apzināt pašvaldības, valsts, privātos (ja iespējams) teritorijas investīciju piesaistei</t>
  </si>
  <si>
    <t>Digitāla karte pa informatīvajiem slāņiem</t>
  </si>
  <si>
    <t>Konkurss jaunajiem uzņēmējiem- "Atbalsts uzņēmējdarbības uzsākšanai"</t>
  </si>
  <si>
    <t>Jaunu uzņēmumu veidošanās Limbažu novadā</t>
  </si>
  <si>
    <t>Publiski pieejamas datu bāzes- kataloga izveide un uzturēšana sadarbībā ar uzņēmējiem</t>
  </si>
  <si>
    <t>Nodrošināt informāciju mājas lapā www.razotslimbazunovada.lv un sociālajos tīklos</t>
  </si>
  <si>
    <t>Informatīvā materiāla "Limbaži rada garšas un amatu prasmes" aktualizēšana reprezentācijai</t>
  </si>
  <si>
    <t>Veikt uzņēmēju  un potenciālo pašvaldības pakalpojumu apzināšanu iekļaušanai  novada lojalitātes kartē (atlaides, bonusi u.c.)</t>
  </si>
  <si>
    <t>Izpēte par  atbalstu un uzņēmēju interesi novada lojalitātes kartes "Limbažnieka kartes" izveides nepieciešamību</t>
  </si>
  <si>
    <t>Tūrisma un uzņēmējdarbības attīstība</t>
  </si>
  <si>
    <t>Darbības modeļa izveide</t>
  </si>
  <si>
    <t>Darbība pēc novadu reformas- tūrisma un uzņēmējdarbības struktūras izveide, atbildību sadale</t>
  </si>
  <si>
    <t>Attiecas uz visām jomām</t>
  </si>
  <si>
    <t>Gidu datu bāze, saistošie noteikumi gidu darbībai Limbažu novadā</t>
  </si>
  <si>
    <t>Vietas potenciāla pilveidošana</t>
  </si>
  <si>
    <t>Burtnieku kvartāla Limbažos attīstība</t>
  </si>
  <si>
    <t>Pasākumu, izstāžu organizēšana, amatnieku un mājražotāju degustācijas un prezentācijas. Iesaistīšanās radošo industriju tīklā</t>
  </si>
  <si>
    <t>Sadarbība ar fondu "Sudraba Limbaži"</t>
  </si>
  <si>
    <t>Līdzdalība mārketinga aktivitātēs</t>
  </si>
  <si>
    <t>Pāles, Katvaru, Umurgas, Limbažu, Skultes pagasts, Limbažu pilsēta</t>
  </si>
  <si>
    <t>Kultūras jomas, dabas tūrisma starptautiskās sadarbības potenciāla izmantošana novada popularizēšanai</t>
  </si>
  <si>
    <t>Vienotas tūrisma kartes "Vidzemes piekraste" sagatavošana un izdošana -valodas un tirāžu precizēt 2021. gadā uz 2022. gadu. Dalība kopīgās izstādēs un pasākumos ja iespējams Covid 19 apstākļos,  kartes sagatavošana</t>
  </si>
  <si>
    <t>Augstrozē- Augstrozes Lielezera D galā, ~ 1 km no "Griezes" līdz "Saullēkti"</t>
  </si>
  <si>
    <t>P/A "ALDA", P/A "LAUTA"</t>
  </si>
  <si>
    <t>Umurgas pagasts</t>
  </si>
  <si>
    <t>Sadarbības projekts, Vadošais partneris- partnerība "Brasla"</t>
  </si>
  <si>
    <t>Tūrisma produkta attīstība</t>
  </si>
  <si>
    <t>Dabas tūrisma popularizēšana</t>
  </si>
  <si>
    <t>Vienotas Vidzemes piekrastes Dabas taku brošūras sagatavošana un druka</t>
  </si>
  <si>
    <t xml:space="preserve">Sadarbība Vidzemes piekrastē </t>
  </si>
  <si>
    <t>Sadarbības modelis un Saviļņojošā Vidzeme darbības areāls pēc novadu reformas.</t>
  </si>
  <si>
    <t>Aktualizēts sadarbības līgums ar piekrastes pašvaldībām, vienošanās par rīcībām, stratēģiju nākamam periodam</t>
  </si>
  <si>
    <t>Dalība Starptautiskajās Hanzas dienās Rīgā (Latvija), 2021. gada augustā</t>
  </si>
  <si>
    <t>5001 ik gadu</t>
  </si>
  <si>
    <t>Elektroinstalācijas pārbaude</t>
  </si>
  <si>
    <t>Elektroinstalācijas (tai skaitā zemējuma un zibens aizsardzības ierīces) pārbaude un elektroinstalācijas kontaktu pārbaude ar termokameru, pagasta pārvaldes ēkā. (Saskaņā ar sastādīto aktu)</t>
  </si>
  <si>
    <t>Umurgas pagasta pārvalde</t>
  </si>
  <si>
    <t xml:space="preserve">2 Portatīvie datori+Microsoft office </t>
  </si>
  <si>
    <t xml:space="preserve">Portatīvo datoru maiņa deputātiem. </t>
  </si>
  <si>
    <t>Pašvaldības datoru nodrošinājuma uzlabošana</t>
  </si>
  <si>
    <t xml:space="preserve">Programmatūra Microsoft Office 2019 jaunajiem deputātu datoriem </t>
  </si>
  <si>
    <t>Digitālā mācību platforma</t>
  </si>
  <si>
    <t>Limbažu novada iedzīvotāju vietējās identitātes un sadarbības attīstība</t>
  </si>
  <si>
    <t xml:space="preserve"> XVI Amatieru teātru festivāls “Spēlesprieks 2021”</t>
  </si>
  <si>
    <t xml:space="preserve"> XVI Amatieru teātru festivāls “Spēlesprieks 2021” organizēšana</t>
  </si>
  <si>
    <t xml:space="preserve">Vietējā ģeodēziskā tīkla pilnveidošana Limbažu pilsētā </t>
  </si>
  <si>
    <t>(26.11.2020. domes lēmums (protokols Nr.27, 18.§))</t>
  </si>
  <si>
    <t xml:space="preserve">Datori  - LGB 2 gab., BLC 2 gab.  </t>
  </si>
  <si>
    <t>(2020.gada iepirkums, pirkuma pieprasījuma Nr.LIMNP/2020/191)</t>
  </si>
  <si>
    <t>Materiāli tehniskā nodrošinājuma uzlabošana bibliotēkā</t>
  </si>
  <si>
    <t xml:space="preserve">Materiāli  iestādes tehniskā nodrošinājuma uzlabošana </t>
  </si>
  <si>
    <t>Nodrošinātas granulas apkures katlam un ugunsdzēsības aparāti 4 gab</t>
  </si>
  <si>
    <t>"Melgaiļa sēta" (Emiļa Melngaiļa Vidrižu Novadpētniecības muzejs)</t>
  </si>
  <si>
    <t>Vidrižu pagsts</t>
  </si>
  <si>
    <t xml:space="preserve">Eiropas Jauniešu parlamenta Latvijas 34. reģionālo sesija Limbažos </t>
  </si>
  <si>
    <t>Eiropas Jauniešu parlamenta Latvijas 34. reģionālo sesija Limbažos rīkošana</t>
  </si>
  <si>
    <t>Limbažu bērnu un jauniešu centrs</t>
  </si>
  <si>
    <t>Limbažu Mūzikas un mākslas skola</t>
  </si>
  <si>
    <t xml:space="preserve">Vasaras nometne "Muzicēsim kopā" </t>
  </si>
  <si>
    <t>Organizē Krimuldas un Limbažu jauniešu simfoniskā orķestra atbalsta biedrība no 27.06.2021. līdz 03.07.2021.</t>
  </si>
  <si>
    <t xml:space="preserve">Noorganizēta vasaras nometne "Muzicēsim kopā" </t>
  </si>
  <si>
    <t>Rīcības plāns 2021.-2023.gadam</t>
  </si>
  <si>
    <t>2022.-2023.</t>
  </si>
  <si>
    <t>Materiāli tehniskā nodrošinājuma uzlabošana Limbažu kultūras namā</t>
  </si>
  <si>
    <t>Iegādāti datori Limbažu kultūras nama pasākumu nodrošināšanai</t>
  </si>
  <si>
    <t>Limbažu kultūras nams</t>
  </si>
  <si>
    <t xml:space="preserve">Jaunatnes dziesmu un deju svētki/ tautas mākslas svētki/ Vispārējie latviešu Dziesmu un deju svēki </t>
  </si>
  <si>
    <t xml:space="preserve">Dalība Jaunatnes dziesmu un deju svētkos/ tautas mākslas svētkos/ Vispārējie latviešu Dziesmu un deju svēkos </t>
  </si>
  <si>
    <t>no jauna</t>
  </si>
  <si>
    <t>Infrastruktūras attīstība atbilstoši iedzīvotāju vajadzībām</t>
  </si>
  <si>
    <t>Atbalsts privātpersonām elektroenerģijas pieslēguma nodalīšanai no pašvaldības iestādes elektroenerģijas pieslēguma</t>
  </si>
  <si>
    <t>Pašvaldības atbalsta programma - nolikums "Par elektroenerģijas pieslēguma nodalīšanu un jaunu pieslēgumu izveidi objektiem Limbažu novadā, kuros privātpersonas lieto valsts vai pašvaldības iestādes elektroenerģijas pieslēgumu"</t>
  </si>
  <si>
    <t>Juridiskā nodaļa</t>
  </si>
  <si>
    <t>Kultūras potenciāla izmantošana tūrismam un uzņēmējdarbībai</t>
  </si>
  <si>
    <t>Pasākuma "Fly in Limbaži" organizēšana</t>
  </si>
  <si>
    <t xml:space="preserve">Noorganizēts pasākums "Fly in Limbaži" </t>
  </si>
  <si>
    <t>Finansējums Rīgas brāļu kapu vēsturiskā mantojuma fondam</t>
  </si>
  <si>
    <t>Kapu plākšnīšu atjaunošana 5 gab</t>
  </si>
  <si>
    <r>
      <t>Aktualizēts ar Limbažu novada domes 28.01.2021. sēdes lēmumu (protokols Nr.3, 39.</t>
    </r>
    <r>
      <rPr>
        <sz val="11"/>
        <color theme="1"/>
        <rFont val="Calibri"/>
        <family val="2"/>
        <charset val="186"/>
      </rPr>
      <t>§</t>
    </r>
    <r>
      <rPr>
        <i/>
        <sz val="11"/>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</si>
</sst>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1"/>
      <color rgb="FF000000"/>
      <name val="Calibri"/>
      <family val="2"/>
      <charset val="186"/>
      <scheme val="minor"/>
    </font>
    <font>
      <sz val="10"/>
      <color theme="1"/>
      <name val="Times New Roman"/>
      <family val="1"/>
      <charset val="186"/>
    </font>
    <font>
      <sz val="10"/>
      <color indexed="8"/>
      <name val="Times New Roman"/>
      <family val="1"/>
      <charset val="186"/>
    </font>
    <font>
      <b/>
      <sz val="10"/>
      <color theme="1"/>
      <name val="Times New Roman"/>
      <family val="1"/>
      <charset val="186"/>
    </font>
    <font>
      <sz val="10"/>
      <color rgb="FF000000"/>
      <name val="Times New Roman"/>
      <family val="1"/>
      <charset val="186"/>
    </font>
    <font>
      <sz val="10"/>
      <name val="Times New Roman"/>
      <family val="1"/>
      <charset val="186"/>
    </font>
    <font>
      <sz val="11"/>
      <color theme="1"/>
      <name val="Times New Roman"/>
      <family val="1"/>
      <charset val="186"/>
    </font>
    <font>
      <i/>
      <sz val="11"/>
      <color theme="1"/>
      <name val="Times New Roman"/>
      <family val="1"/>
      <charset val="186"/>
    </font>
    <font>
      <sz val="7"/>
      <color indexed="8"/>
      <name val="Times New Roman"/>
      <family val="1"/>
      <charset val="186"/>
    </font>
    <font>
      <b/>
      <sz val="8"/>
      <color theme="1"/>
      <name val="Times New Roman"/>
      <family val="1"/>
      <charset val="186"/>
    </font>
    <font>
      <b/>
      <sz val="11"/>
      <color theme="1"/>
      <name val="Times New Roman"/>
      <family val="1"/>
      <charset val="186"/>
    </font>
    <font>
      <sz val="10"/>
      <color indexed="10"/>
      <name val="Calibri"/>
      <family val="2"/>
      <charset val="186"/>
    </font>
    <font>
      <sz val="8"/>
      <color theme="1"/>
      <name val="Calibri"/>
      <family val="2"/>
      <charset val="186"/>
      <scheme val="minor"/>
    </font>
    <font>
      <sz val="11"/>
      <color theme="1"/>
      <name val="Calibri"/>
      <family val="2"/>
      <charset val="186"/>
    </font>
    <font>
      <sz val="10"/>
      <color rgb="FFFF0000"/>
      <name val="Times New Roman"/>
      <family val="1"/>
      <charset val="186"/>
    </font>
    <font>
      <sz val="10"/>
      <color rgb="FF282828"/>
      <name val="Times New Roman"/>
      <family val="1"/>
      <charset val="186"/>
    </font>
    <font>
      <sz val="9"/>
      <color rgb="FF000000"/>
      <name val="Times New Roman"/>
      <family val="1"/>
      <charset val="186"/>
    </font>
    <font>
      <sz val="8"/>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79998168889431442"/>
        <bgColor rgb="FFFFFFFF"/>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s>
  <cellStyleXfs count="2">
    <xf numFmtId="0" fontId="0" fillId="0" borderId="0"/>
    <xf numFmtId="0" fontId="1" fillId="0" borderId="0"/>
  </cellStyleXfs>
  <cellXfs count="73">
    <xf numFmtId="0" fontId="0" fillId="0" borderId="0" xfId="0"/>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0" xfId="0" applyFont="1" applyFill="1" applyAlignment="1">
      <alignment wrapText="1"/>
    </xf>
    <xf numFmtId="0" fontId="0" fillId="0" borderId="0" xfId="0" applyFill="1" applyAlignment="1">
      <alignment vertical="center" wrapText="1"/>
    </xf>
    <xf numFmtId="0" fontId="8" fillId="0" borderId="0" xfId="0" applyFont="1" applyFill="1" applyAlignment="1">
      <alignment horizontal="left" vertical="center"/>
    </xf>
    <xf numFmtId="0" fontId="0" fillId="0" borderId="0" xfId="0" applyFill="1" applyAlignment="1">
      <alignment wrapText="1"/>
    </xf>
    <xf numFmtId="0" fontId="2" fillId="0" borderId="0" xfId="0" applyFont="1" applyFill="1" applyAlignment="1">
      <alignment vertical="center"/>
    </xf>
    <xf numFmtId="0" fontId="4" fillId="0" borderId="0" xfId="0" applyFont="1" applyFill="1" applyAlignment="1">
      <alignment vertical="center"/>
    </xf>
    <xf numFmtId="0" fontId="0" fillId="0" borderId="3" xfId="0" applyFill="1" applyBorder="1" applyAlignment="1">
      <alignment vertical="center" wrapText="1"/>
    </xf>
    <xf numFmtId="0" fontId="4" fillId="0" borderId="0" xfId="0" applyFont="1" applyFill="1" applyAlignment="1">
      <alignment horizontal="center" vertical="center"/>
    </xf>
    <xf numFmtId="0" fontId="4" fillId="0" borderId="0" xfId="0" applyFont="1" applyFill="1"/>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0" fillId="0" borderId="0" xfId="0" applyFill="1" applyAlignment="1">
      <alignment horizontal="center" vertical="center" wrapText="1"/>
    </xf>
    <xf numFmtId="0" fontId="13" fillId="0" borderId="0" xfId="0" applyFont="1" applyFill="1" applyAlignment="1">
      <alignment wrapText="1"/>
    </xf>
    <xf numFmtId="0" fontId="2"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0" fillId="0" borderId="0" xfId="0" applyFill="1" applyAlignment="1">
      <alignment horizontal="left" vertical="center"/>
    </xf>
    <xf numFmtId="0" fontId="2"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center" vertical="center" wrapText="1"/>
    </xf>
    <xf numFmtId="0" fontId="16" fillId="2" borderId="2" xfId="0" applyFont="1" applyFill="1" applyBorder="1" applyAlignment="1">
      <alignment horizontal="left" vertical="center"/>
    </xf>
    <xf numFmtId="0" fontId="2" fillId="2" borderId="2" xfId="0" applyFont="1" applyFill="1" applyBorder="1" applyAlignment="1">
      <alignment horizontal="center" vertical="center"/>
    </xf>
    <xf numFmtId="0" fontId="15" fillId="2" borderId="2" xfId="0" applyFont="1" applyFill="1" applyBorder="1" applyAlignment="1">
      <alignment horizontal="left" vertical="center" wrapText="1"/>
    </xf>
    <xf numFmtId="0" fontId="0" fillId="0" borderId="2" xfId="0" applyFill="1" applyBorder="1" applyAlignment="1">
      <alignment horizontal="center" vertical="center" wrapText="1"/>
    </xf>
    <xf numFmtId="0" fontId="16"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1" fontId="2" fillId="0" borderId="2" xfId="0" applyNumberFormat="1" applyFont="1" applyFill="1" applyBorder="1" applyAlignment="1">
      <alignment horizontal="left" vertical="center" wrapText="1"/>
    </xf>
    <xf numFmtId="2" fontId="2" fillId="0" borderId="2" xfId="0" applyNumberFormat="1" applyFont="1" applyFill="1" applyBorder="1" applyAlignment="1">
      <alignment horizontal="left" vertical="center" wrapText="1"/>
    </xf>
    <xf numFmtId="0" fontId="15" fillId="0" borderId="2" xfId="0" applyFont="1" applyFill="1" applyBorder="1" applyAlignment="1">
      <alignment horizontal="left" vertical="center" wrapText="1"/>
    </xf>
    <xf numFmtId="0" fontId="17" fillId="0" borderId="0" xfId="0" applyFont="1" applyBorder="1" applyAlignment="1">
      <alignment vertical="center" wrapText="1"/>
    </xf>
    <xf numFmtId="0" fontId="2" fillId="0" borderId="0" xfId="0" applyFont="1" applyFill="1" applyBorder="1" applyAlignment="1">
      <alignment horizontal="left" vertical="center" wrapText="1"/>
    </xf>
    <xf numFmtId="0" fontId="5" fillId="0" borderId="0" xfId="1" applyFont="1" applyBorder="1" applyAlignment="1">
      <alignment vertical="center" wrapText="1"/>
    </xf>
    <xf numFmtId="0" fontId="0" fillId="0" borderId="0" xfId="0" applyFill="1" applyBorder="1" applyAlignment="1">
      <alignment wrapText="1"/>
    </xf>
    <xf numFmtId="0" fontId="5"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3" fontId="5" fillId="3" borderId="2"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3" fontId="5" fillId="3" borderId="1" xfId="0" applyNumberFormat="1" applyFont="1" applyFill="1" applyBorder="1" applyAlignment="1">
      <alignment horizontal="left" vertical="center" wrapText="1"/>
    </xf>
    <xf numFmtId="0" fontId="6" fillId="3" borderId="2" xfId="0" applyFont="1" applyFill="1" applyBorder="1" applyAlignment="1">
      <alignment horizontal="left" vertical="center" wrapText="1"/>
    </xf>
    <xf numFmtId="0" fontId="2" fillId="3" borderId="0" xfId="0" applyFont="1" applyFill="1" applyAlignment="1">
      <alignment horizontal="left" vertical="center" wrapText="1"/>
    </xf>
    <xf numFmtId="0" fontId="15" fillId="3" borderId="2" xfId="0" applyFont="1" applyFill="1" applyBorder="1" applyAlignment="1">
      <alignment horizontal="left" vertical="center" wrapText="1"/>
    </xf>
    <xf numFmtId="0" fontId="5" fillId="3" borderId="2" xfId="1" applyFont="1" applyFill="1" applyBorder="1" applyAlignment="1">
      <alignment vertical="center" wrapText="1"/>
    </xf>
    <xf numFmtId="4" fontId="5" fillId="4" borderId="2" xfId="0" applyNumberFormat="1" applyFont="1" applyFill="1" applyBorder="1" applyAlignment="1">
      <alignment horizontal="left" vertical="center"/>
    </xf>
    <xf numFmtId="0" fontId="2" fillId="3" borderId="2" xfId="0" applyFont="1" applyFill="1" applyBorder="1" applyAlignment="1">
      <alignment wrapText="1"/>
    </xf>
    <xf numFmtId="0" fontId="5" fillId="3" borderId="5" xfId="1" applyFont="1" applyFill="1" applyBorder="1" applyAlignment="1">
      <alignment vertical="center" wrapText="1"/>
    </xf>
    <xf numFmtId="0" fontId="5" fillId="3" borderId="4" xfId="1" applyFont="1" applyFill="1" applyBorder="1" applyAlignment="1">
      <alignment vertical="center" wrapText="1"/>
    </xf>
    <xf numFmtId="0" fontId="5" fillId="3" borderId="5" xfId="0" applyFont="1" applyFill="1" applyBorder="1" applyAlignment="1">
      <alignment vertical="center" wrapText="1"/>
    </xf>
    <xf numFmtId="4" fontId="5" fillId="4" borderId="7" xfId="0" applyNumberFormat="1" applyFont="1" applyFill="1" applyBorder="1" applyAlignment="1">
      <alignment horizontal="left" vertical="center"/>
    </xf>
    <xf numFmtId="0" fontId="5" fillId="3" borderId="2" xfId="0" applyFont="1" applyFill="1" applyBorder="1" applyAlignment="1">
      <alignment vertical="center" wrapText="1"/>
    </xf>
    <xf numFmtId="4" fontId="5" fillId="4" borderId="6" xfId="0" applyNumberFormat="1" applyFont="1" applyFill="1" applyBorder="1" applyAlignment="1">
      <alignment horizontal="left" vertical="center"/>
    </xf>
    <xf numFmtId="0" fontId="5" fillId="3" borderId="1" xfId="0" applyFont="1" applyFill="1" applyBorder="1" applyAlignment="1">
      <alignment vertical="center" wrapText="1"/>
    </xf>
    <xf numFmtId="4" fontId="5" fillId="4" borderId="8" xfId="0" applyNumberFormat="1" applyFont="1" applyFill="1" applyBorder="1" applyAlignment="1">
      <alignment horizontal="left" vertical="center"/>
    </xf>
    <xf numFmtId="0" fontId="0" fillId="3" borderId="2" xfId="0" applyFill="1" applyBorder="1" applyAlignment="1">
      <alignment horizontal="center" vertical="center" wrapText="1"/>
    </xf>
    <xf numFmtId="0" fontId="2" fillId="3" borderId="1" xfId="0" applyFont="1" applyFill="1" applyBorder="1" applyAlignment="1">
      <alignment wrapText="1"/>
    </xf>
    <xf numFmtId="0" fontId="13" fillId="3" borderId="2" xfId="0" applyFont="1" applyFill="1" applyBorder="1" applyAlignment="1">
      <alignment wrapText="1"/>
    </xf>
    <xf numFmtId="0" fontId="2" fillId="3" borderId="1" xfId="0" applyFont="1" applyFill="1" applyBorder="1" applyAlignment="1">
      <alignment horizontal="center" vertical="center"/>
    </xf>
    <xf numFmtId="0" fontId="5" fillId="3" borderId="5" xfId="0" applyFont="1" applyFill="1" applyBorder="1" applyAlignment="1">
      <alignment horizontal="left" vertical="center" wrapText="1"/>
    </xf>
    <xf numFmtId="0" fontId="2" fillId="3" borderId="2" xfId="0" applyFont="1" applyFill="1" applyBorder="1" applyAlignment="1">
      <alignment horizontal="center" vertical="center"/>
    </xf>
    <xf numFmtId="0" fontId="0" fillId="3" borderId="0" xfId="0" applyFill="1" applyAlignment="1">
      <alignment wrapText="1"/>
    </xf>
    <xf numFmtId="0" fontId="2" fillId="0" borderId="0" xfId="0" applyFont="1" applyFill="1" applyAlignment="1">
      <alignment horizontal="center" wrapText="1"/>
    </xf>
    <xf numFmtId="0" fontId="2" fillId="0" borderId="3" xfId="0" applyFont="1" applyFill="1" applyBorder="1" applyAlignment="1">
      <alignment horizontal="center" wrapText="1"/>
    </xf>
  </cellXfs>
  <cellStyles count="2">
    <cellStyle name="Parasts" xfId="0" builtinId="0"/>
    <cellStyle name="Parasts 3" xfId="1"/>
  </cellStyles>
  <dxfs count="0"/>
  <tableStyles count="0" defaultTableStyle="TableStyleMedium2" defaultPivotStyle="PivotStyleLight16"/>
  <colors>
    <mruColors>
      <color rgb="FF85DFFF"/>
      <color rgb="FFFF7C80"/>
      <color rgb="FFFF3300"/>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7"/>
  <sheetViews>
    <sheetView tabSelected="1" zoomScaleNormal="100" workbookViewId="0">
      <pane ySplit="5" topLeftCell="A6" activePane="bottomLeft" state="frozen"/>
      <selection activeCell="B1" sqref="B1"/>
      <selection pane="bottomLeft" activeCell="C1" sqref="C1"/>
    </sheetView>
  </sheetViews>
  <sheetFormatPr defaultRowHeight="15" x14ac:dyDescent="0.25"/>
  <cols>
    <col min="1" max="1" width="7.28515625" style="7" hidden="1" customWidth="1"/>
    <col min="2" max="2" width="4.5703125" style="17" customWidth="1"/>
    <col min="3" max="3" width="5.140625" style="17" customWidth="1"/>
    <col min="4" max="4" width="17.85546875" style="7" customWidth="1"/>
    <col min="5" max="5" width="23" style="7" customWidth="1"/>
    <col min="6" max="6" width="32" style="7" customWidth="1"/>
    <col min="7" max="7" width="11.5703125" style="7" customWidth="1"/>
    <col min="8" max="8" width="11.140625" style="7" customWidth="1"/>
    <col min="9" max="9" width="8" style="7" customWidth="1"/>
    <col min="10" max="10" width="15" style="7" customWidth="1"/>
    <col min="11" max="11" width="8.42578125" style="7" customWidth="1"/>
    <col min="12" max="12" width="15.5703125" style="18" customWidth="1"/>
    <col min="13" max="255" width="9.140625" style="7"/>
    <col min="256" max="256" width="0" style="7" hidden="1" customWidth="1"/>
    <col min="257" max="257" width="4.5703125" style="7" customWidth="1"/>
    <col min="258" max="258" width="5.140625" style="7" customWidth="1"/>
    <col min="259" max="259" width="13" style="7" customWidth="1"/>
    <col min="260" max="260" width="23" style="7" customWidth="1"/>
    <col min="261" max="261" width="32" style="7" customWidth="1"/>
    <col min="262" max="262" width="11.5703125" style="7" customWidth="1"/>
    <col min="263" max="263" width="11.140625" style="7" customWidth="1"/>
    <col min="264" max="264" width="8.42578125" style="7" customWidth="1"/>
    <col min="265" max="265" width="17.28515625" style="7" customWidth="1"/>
    <col min="266" max="266" width="10.7109375" style="7" customWidth="1"/>
    <col min="267" max="267" width="8.85546875" style="7" customWidth="1"/>
    <col min="268" max="511" width="9.140625" style="7"/>
    <col min="512" max="512" width="0" style="7" hidden="1" customWidth="1"/>
    <col min="513" max="513" width="4.5703125" style="7" customWidth="1"/>
    <col min="514" max="514" width="5.140625" style="7" customWidth="1"/>
    <col min="515" max="515" width="13" style="7" customWidth="1"/>
    <col min="516" max="516" width="23" style="7" customWidth="1"/>
    <col min="517" max="517" width="32" style="7" customWidth="1"/>
    <col min="518" max="518" width="11.5703125" style="7" customWidth="1"/>
    <col min="519" max="519" width="11.140625" style="7" customWidth="1"/>
    <col min="520" max="520" width="8.42578125" style="7" customWidth="1"/>
    <col min="521" max="521" width="17.28515625" style="7" customWidth="1"/>
    <col min="522" max="522" width="10.7109375" style="7" customWidth="1"/>
    <col min="523" max="523" width="8.85546875" style="7" customWidth="1"/>
    <col min="524" max="767" width="9.140625" style="7"/>
    <col min="768" max="768" width="0" style="7" hidden="1" customWidth="1"/>
    <col min="769" max="769" width="4.5703125" style="7" customWidth="1"/>
    <col min="770" max="770" width="5.140625" style="7" customWidth="1"/>
    <col min="771" max="771" width="13" style="7" customWidth="1"/>
    <col min="772" max="772" width="23" style="7" customWidth="1"/>
    <col min="773" max="773" width="32" style="7" customWidth="1"/>
    <col min="774" max="774" width="11.5703125" style="7" customWidth="1"/>
    <col min="775" max="775" width="11.140625" style="7" customWidth="1"/>
    <col min="776" max="776" width="8.42578125" style="7" customWidth="1"/>
    <col min="777" max="777" width="17.28515625" style="7" customWidth="1"/>
    <col min="778" max="778" width="10.7109375" style="7" customWidth="1"/>
    <col min="779" max="779" width="8.85546875" style="7" customWidth="1"/>
    <col min="780" max="1023" width="9.140625" style="7"/>
    <col min="1024" max="1024" width="0" style="7" hidden="1" customWidth="1"/>
    <col min="1025" max="1025" width="4.5703125" style="7" customWidth="1"/>
    <col min="1026" max="1026" width="5.140625" style="7" customWidth="1"/>
    <col min="1027" max="1027" width="13" style="7" customWidth="1"/>
    <col min="1028" max="1028" width="23" style="7" customWidth="1"/>
    <col min="1029" max="1029" width="32" style="7" customWidth="1"/>
    <col min="1030" max="1030" width="11.5703125" style="7" customWidth="1"/>
    <col min="1031" max="1031" width="11.140625" style="7" customWidth="1"/>
    <col min="1032" max="1032" width="8.42578125" style="7" customWidth="1"/>
    <col min="1033" max="1033" width="17.28515625" style="7" customWidth="1"/>
    <col min="1034" max="1034" width="10.7109375" style="7" customWidth="1"/>
    <col min="1035" max="1035" width="8.85546875" style="7" customWidth="1"/>
    <col min="1036" max="1279" width="9.140625" style="7"/>
    <col min="1280" max="1280" width="0" style="7" hidden="1" customWidth="1"/>
    <col min="1281" max="1281" width="4.5703125" style="7" customWidth="1"/>
    <col min="1282" max="1282" width="5.140625" style="7" customWidth="1"/>
    <col min="1283" max="1283" width="13" style="7" customWidth="1"/>
    <col min="1284" max="1284" width="23" style="7" customWidth="1"/>
    <col min="1285" max="1285" width="32" style="7" customWidth="1"/>
    <col min="1286" max="1286" width="11.5703125" style="7" customWidth="1"/>
    <col min="1287" max="1287" width="11.140625" style="7" customWidth="1"/>
    <col min="1288" max="1288" width="8.42578125" style="7" customWidth="1"/>
    <col min="1289" max="1289" width="17.28515625" style="7" customWidth="1"/>
    <col min="1290" max="1290" width="10.7109375" style="7" customWidth="1"/>
    <col min="1291" max="1291" width="8.85546875" style="7" customWidth="1"/>
    <col min="1292" max="1535" width="9.140625" style="7"/>
    <col min="1536" max="1536" width="0" style="7" hidden="1" customWidth="1"/>
    <col min="1537" max="1537" width="4.5703125" style="7" customWidth="1"/>
    <col min="1538" max="1538" width="5.140625" style="7" customWidth="1"/>
    <col min="1539" max="1539" width="13" style="7" customWidth="1"/>
    <col min="1540" max="1540" width="23" style="7" customWidth="1"/>
    <col min="1541" max="1541" width="32" style="7" customWidth="1"/>
    <col min="1542" max="1542" width="11.5703125" style="7" customWidth="1"/>
    <col min="1543" max="1543" width="11.140625" style="7" customWidth="1"/>
    <col min="1544" max="1544" width="8.42578125" style="7" customWidth="1"/>
    <col min="1545" max="1545" width="17.28515625" style="7" customWidth="1"/>
    <col min="1546" max="1546" width="10.7109375" style="7" customWidth="1"/>
    <col min="1547" max="1547" width="8.85546875" style="7" customWidth="1"/>
    <col min="1548" max="1791" width="9.140625" style="7"/>
    <col min="1792" max="1792" width="0" style="7" hidden="1" customWidth="1"/>
    <col min="1793" max="1793" width="4.5703125" style="7" customWidth="1"/>
    <col min="1794" max="1794" width="5.140625" style="7" customWidth="1"/>
    <col min="1795" max="1795" width="13" style="7" customWidth="1"/>
    <col min="1796" max="1796" width="23" style="7" customWidth="1"/>
    <col min="1797" max="1797" width="32" style="7" customWidth="1"/>
    <col min="1798" max="1798" width="11.5703125" style="7" customWidth="1"/>
    <col min="1799" max="1799" width="11.140625" style="7" customWidth="1"/>
    <col min="1800" max="1800" width="8.42578125" style="7" customWidth="1"/>
    <col min="1801" max="1801" width="17.28515625" style="7" customWidth="1"/>
    <col min="1802" max="1802" width="10.7109375" style="7" customWidth="1"/>
    <col min="1803" max="1803" width="8.85546875" style="7" customWidth="1"/>
    <col min="1804" max="2047" width="9.140625" style="7"/>
    <col min="2048" max="2048" width="0" style="7" hidden="1" customWidth="1"/>
    <col min="2049" max="2049" width="4.5703125" style="7" customWidth="1"/>
    <col min="2050" max="2050" width="5.140625" style="7" customWidth="1"/>
    <col min="2051" max="2051" width="13" style="7" customWidth="1"/>
    <col min="2052" max="2052" width="23" style="7" customWidth="1"/>
    <col min="2053" max="2053" width="32" style="7" customWidth="1"/>
    <col min="2054" max="2054" width="11.5703125" style="7" customWidth="1"/>
    <col min="2055" max="2055" width="11.140625" style="7" customWidth="1"/>
    <col min="2056" max="2056" width="8.42578125" style="7" customWidth="1"/>
    <col min="2057" max="2057" width="17.28515625" style="7" customWidth="1"/>
    <col min="2058" max="2058" width="10.7109375" style="7" customWidth="1"/>
    <col min="2059" max="2059" width="8.85546875" style="7" customWidth="1"/>
    <col min="2060" max="2303" width="9.140625" style="7"/>
    <col min="2304" max="2304" width="0" style="7" hidden="1" customWidth="1"/>
    <col min="2305" max="2305" width="4.5703125" style="7" customWidth="1"/>
    <col min="2306" max="2306" width="5.140625" style="7" customWidth="1"/>
    <col min="2307" max="2307" width="13" style="7" customWidth="1"/>
    <col min="2308" max="2308" width="23" style="7" customWidth="1"/>
    <col min="2309" max="2309" width="32" style="7" customWidth="1"/>
    <col min="2310" max="2310" width="11.5703125" style="7" customWidth="1"/>
    <col min="2311" max="2311" width="11.140625" style="7" customWidth="1"/>
    <col min="2312" max="2312" width="8.42578125" style="7" customWidth="1"/>
    <col min="2313" max="2313" width="17.28515625" style="7" customWidth="1"/>
    <col min="2314" max="2314" width="10.7109375" style="7" customWidth="1"/>
    <col min="2315" max="2315" width="8.85546875" style="7" customWidth="1"/>
    <col min="2316" max="2559" width="9.140625" style="7"/>
    <col min="2560" max="2560" width="0" style="7" hidden="1" customWidth="1"/>
    <col min="2561" max="2561" width="4.5703125" style="7" customWidth="1"/>
    <col min="2562" max="2562" width="5.140625" style="7" customWidth="1"/>
    <col min="2563" max="2563" width="13" style="7" customWidth="1"/>
    <col min="2564" max="2564" width="23" style="7" customWidth="1"/>
    <col min="2565" max="2565" width="32" style="7" customWidth="1"/>
    <col min="2566" max="2566" width="11.5703125" style="7" customWidth="1"/>
    <col min="2567" max="2567" width="11.140625" style="7" customWidth="1"/>
    <col min="2568" max="2568" width="8.42578125" style="7" customWidth="1"/>
    <col min="2569" max="2569" width="17.28515625" style="7" customWidth="1"/>
    <col min="2570" max="2570" width="10.7109375" style="7" customWidth="1"/>
    <col min="2571" max="2571" width="8.85546875" style="7" customWidth="1"/>
    <col min="2572" max="2815" width="9.140625" style="7"/>
    <col min="2816" max="2816" width="0" style="7" hidden="1" customWidth="1"/>
    <col min="2817" max="2817" width="4.5703125" style="7" customWidth="1"/>
    <col min="2818" max="2818" width="5.140625" style="7" customWidth="1"/>
    <col min="2819" max="2819" width="13" style="7" customWidth="1"/>
    <col min="2820" max="2820" width="23" style="7" customWidth="1"/>
    <col min="2821" max="2821" width="32" style="7" customWidth="1"/>
    <col min="2822" max="2822" width="11.5703125" style="7" customWidth="1"/>
    <col min="2823" max="2823" width="11.140625" style="7" customWidth="1"/>
    <col min="2824" max="2824" width="8.42578125" style="7" customWidth="1"/>
    <col min="2825" max="2825" width="17.28515625" style="7" customWidth="1"/>
    <col min="2826" max="2826" width="10.7109375" style="7" customWidth="1"/>
    <col min="2827" max="2827" width="8.85546875" style="7" customWidth="1"/>
    <col min="2828" max="3071" width="9.140625" style="7"/>
    <col min="3072" max="3072" width="0" style="7" hidden="1" customWidth="1"/>
    <col min="3073" max="3073" width="4.5703125" style="7" customWidth="1"/>
    <col min="3074" max="3074" width="5.140625" style="7" customWidth="1"/>
    <col min="3075" max="3075" width="13" style="7" customWidth="1"/>
    <col min="3076" max="3076" width="23" style="7" customWidth="1"/>
    <col min="3077" max="3077" width="32" style="7" customWidth="1"/>
    <col min="3078" max="3078" width="11.5703125" style="7" customWidth="1"/>
    <col min="3079" max="3079" width="11.140625" style="7" customWidth="1"/>
    <col min="3080" max="3080" width="8.42578125" style="7" customWidth="1"/>
    <col min="3081" max="3081" width="17.28515625" style="7" customWidth="1"/>
    <col min="3082" max="3082" width="10.7109375" style="7" customWidth="1"/>
    <col min="3083" max="3083" width="8.85546875" style="7" customWidth="1"/>
    <col min="3084" max="3327" width="9.140625" style="7"/>
    <col min="3328" max="3328" width="0" style="7" hidden="1" customWidth="1"/>
    <col min="3329" max="3329" width="4.5703125" style="7" customWidth="1"/>
    <col min="3330" max="3330" width="5.140625" style="7" customWidth="1"/>
    <col min="3331" max="3331" width="13" style="7" customWidth="1"/>
    <col min="3332" max="3332" width="23" style="7" customWidth="1"/>
    <col min="3333" max="3333" width="32" style="7" customWidth="1"/>
    <col min="3334" max="3334" width="11.5703125" style="7" customWidth="1"/>
    <col min="3335" max="3335" width="11.140625" style="7" customWidth="1"/>
    <col min="3336" max="3336" width="8.42578125" style="7" customWidth="1"/>
    <col min="3337" max="3337" width="17.28515625" style="7" customWidth="1"/>
    <col min="3338" max="3338" width="10.7109375" style="7" customWidth="1"/>
    <col min="3339" max="3339" width="8.85546875" style="7" customWidth="1"/>
    <col min="3340" max="3583" width="9.140625" style="7"/>
    <col min="3584" max="3584" width="0" style="7" hidden="1" customWidth="1"/>
    <col min="3585" max="3585" width="4.5703125" style="7" customWidth="1"/>
    <col min="3586" max="3586" width="5.140625" style="7" customWidth="1"/>
    <col min="3587" max="3587" width="13" style="7" customWidth="1"/>
    <col min="3588" max="3588" width="23" style="7" customWidth="1"/>
    <col min="3589" max="3589" width="32" style="7" customWidth="1"/>
    <col min="3590" max="3590" width="11.5703125" style="7" customWidth="1"/>
    <col min="3591" max="3591" width="11.140625" style="7" customWidth="1"/>
    <col min="3592" max="3592" width="8.42578125" style="7" customWidth="1"/>
    <col min="3593" max="3593" width="17.28515625" style="7" customWidth="1"/>
    <col min="3594" max="3594" width="10.7109375" style="7" customWidth="1"/>
    <col min="3595" max="3595" width="8.85546875" style="7" customWidth="1"/>
    <col min="3596" max="3839" width="9.140625" style="7"/>
    <col min="3840" max="3840" width="0" style="7" hidden="1" customWidth="1"/>
    <col min="3841" max="3841" width="4.5703125" style="7" customWidth="1"/>
    <col min="3842" max="3842" width="5.140625" style="7" customWidth="1"/>
    <col min="3843" max="3843" width="13" style="7" customWidth="1"/>
    <col min="3844" max="3844" width="23" style="7" customWidth="1"/>
    <col min="3845" max="3845" width="32" style="7" customWidth="1"/>
    <col min="3846" max="3846" width="11.5703125" style="7" customWidth="1"/>
    <col min="3847" max="3847" width="11.140625" style="7" customWidth="1"/>
    <col min="3848" max="3848" width="8.42578125" style="7" customWidth="1"/>
    <col min="3849" max="3849" width="17.28515625" style="7" customWidth="1"/>
    <col min="3850" max="3850" width="10.7109375" style="7" customWidth="1"/>
    <col min="3851" max="3851" width="8.85546875" style="7" customWidth="1"/>
    <col min="3852" max="4095" width="9.140625" style="7"/>
    <col min="4096" max="4096" width="0" style="7" hidden="1" customWidth="1"/>
    <col min="4097" max="4097" width="4.5703125" style="7" customWidth="1"/>
    <col min="4098" max="4098" width="5.140625" style="7" customWidth="1"/>
    <col min="4099" max="4099" width="13" style="7" customWidth="1"/>
    <col min="4100" max="4100" width="23" style="7" customWidth="1"/>
    <col min="4101" max="4101" width="32" style="7" customWidth="1"/>
    <col min="4102" max="4102" width="11.5703125" style="7" customWidth="1"/>
    <col min="4103" max="4103" width="11.140625" style="7" customWidth="1"/>
    <col min="4104" max="4104" width="8.42578125" style="7" customWidth="1"/>
    <col min="4105" max="4105" width="17.28515625" style="7" customWidth="1"/>
    <col min="4106" max="4106" width="10.7109375" style="7" customWidth="1"/>
    <col min="4107" max="4107" width="8.85546875" style="7" customWidth="1"/>
    <col min="4108" max="4351" width="9.140625" style="7"/>
    <col min="4352" max="4352" width="0" style="7" hidden="1" customWidth="1"/>
    <col min="4353" max="4353" width="4.5703125" style="7" customWidth="1"/>
    <col min="4354" max="4354" width="5.140625" style="7" customWidth="1"/>
    <col min="4355" max="4355" width="13" style="7" customWidth="1"/>
    <col min="4356" max="4356" width="23" style="7" customWidth="1"/>
    <col min="4357" max="4357" width="32" style="7" customWidth="1"/>
    <col min="4358" max="4358" width="11.5703125" style="7" customWidth="1"/>
    <col min="4359" max="4359" width="11.140625" style="7" customWidth="1"/>
    <col min="4360" max="4360" width="8.42578125" style="7" customWidth="1"/>
    <col min="4361" max="4361" width="17.28515625" style="7" customWidth="1"/>
    <col min="4362" max="4362" width="10.7109375" style="7" customWidth="1"/>
    <col min="4363" max="4363" width="8.85546875" style="7" customWidth="1"/>
    <col min="4364" max="4607" width="9.140625" style="7"/>
    <col min="4608" max="4608" width="0" style="7" hidden="1" customWidth="1"/>
    <col min="4609" max="4609" width="4.5703125" style="7" customWidth="1"/>
    <col min="4610" max="4610" width="5.140625" style="7" customWidth="1"/>
    <col min="4611" max="4611" width="13" style="7" customWidth="1"/>
    <col min="4612" max="4612" width="23" style="7" customWidth="1"/>
    <col min="4613" max="4613" width="32" style="7" customWidth="1"/>
    <col min="4614" max="4614" width="11.5703125" style="7" customWidth="1"/>
    <col min="4615" max="4615" width="11.140625" style="7" customWidth="1"/>
    <col min="4616" max="4616" width="8.42578125" style="7" customWidth="1"/>
    <col min="4617" max="4617" width="17.28515625" style="7" customWidth="1"/>
    <col min="4618" max="4618" width="10.7109375" style="7" customWidth="1"/>
    <col min="4619" max="4619" width="8.85546875" style="7" customWidth="1"/>
    <col min="4620" max="4863" width="9.140625" style="7"/>
    <col min="4864" max="4864" width="0" style="7" hidden="1" customWidth="1"/>
    <col min="4865" max="4865" width="4.5703125" style="7" customWidth="1"/>
    <col min="4866" max="4866" width="5.140625" style="7" customWidth="1"/>
    <col min="4867" max="4867" width="13" style="7" customWidth="1"/>
    <col min="4868" max="4868" width="23" style="7" customWidth="1"/>
    <col min="4869" max="4869" width="32" style="7" customWidth="1"/>
    <col min="4870" max="4870" width="11.5703125" style="7" customWidth="1"/>
    <col min="4871" max="4871" width="11.140625" style="7" customWidth="1"/>
    <col min="4872" max="4872" width="8.42578125" style="7" customWidth="1"/>
    <col min="4873" max="4873" width="17.28515625" style="7" customWidth="1"/>
    <col min="4874" max="4874" width="10.7109375" style="7" customWidth="1"/>
    <col min="4875" max="4875" width="8.85546875" style="7" customWidth="1"/>
    <col min="4876" max="5119" width="9.140625" style="7"/>
    <col min="5120" max="5120" width="0" style="7" hidden="1" customWidth="1"/>
    <col min="5121" max="5121" width="4.5703125" style="7" customWidth="1"/>
    <col min="5122" max="5122" width="5.140625" style="7" customWidth="1"/>
    <col min="5123" max="5123" width="13" style="7" customWidth="1"/>
    <col min="5124" max="5124" width="23" style="7" customWidth="1"/>
    <col min="5125" max="5125" width="32" style="7" customWidth="1"/>
    <col min="5126" max="5126" width="11.5703125" style="7" customWidth="1"/>
    <col min="5127" max="5127" width="11.140625" style="7" customWidth="1"/>
    <col min="5128" max="5128" width="8.42578125" style="7" customWidth="1"/>
    <col min="5129" max="5129" width="17.28515625" style="7" customWidth="1"/>
    <col min="5130" max="5130" width="10.7109375" style="7" customWidth="1"/>
    <col min="5131" max="5131" width="8.85546875" style="7" customWidth="1"/>
    <col min="5132" max="5375" width="9.140625" style="7"/>
    <col min="5376" max="5376" width="0" style="7" hidden="1" customWidth="1"/>
    <col min="5377" max="5377" width="4.5703125" style="7" customWidth="1"/>
    <col min="5378" max="5378" width="5.140625" style="7" customWidth="1"/>
    <col min="5379" max="5379" width="13" style="7" customWidth="1"/>
    <col min="5380" max="5380" width="23" style="7" customWidth="1"/>
    <col min="5381" max="5381" width="32" style="7" customWidth="1"/>
    <col min="5382" max="5382" width="11.5703125" style="7" customWidth="1"/>
    <col min="5383" max="5383" width="11.140625" style="7" customWidth="1"/>
    <col min="5384" max="5384" width="8.42578125" style="7" customWidth="1"/>
    <col min="5385" max="5385" width="17.28515625" style="7" customWidth="1"/>
    <col min="5386" max="5386" width="10.7109375" style="7" customWidth="1"/>
    <col min="5387" max="5387" width="8.85546875" style="7" customWidth="1"/>
    <col min="5388" max="5631" width="9.140625" style="7"/>
    <col min="5632" max="5632" width="0" style="7" hidden="1" customWidth="1"/>
    <col min="5633" max="5633" width="4.5703125" style="7" customWidth="1"/>
    <col min="5634" max="5634" width="5.140625" style="7" customWidth="1"/>
    <col min="5635" max="5635" width="13" style="7" customWidth="1"/>
    <col min="5636" max="5636" width="23" style="7" customWidth="1"/>
    <col min="5637" max="5637" width="32" style="7" customWidth="1"/>
    <col min="5638" max="5638" width="11.5703125" style="7" customWidth="1"/>
    <col min="5639" max="5639" width="11.140625" style="7" customWidth="1"/>
    <col min="5640" max="5640" width="8.42578125" style="7" customWidth="1"/>
    <col min="5641" max="5641" width="17.28515625" style="7" customWidth="1"/>
    <col min="5642" max="5642" width="10.7109375" style="7" customWidth="1"/>
    <col min="5643" max="5643" width="8.85546875" style="7" customWidth="1"/>
    <col min="5644" max="5887" width="9.140625" style="7"/>
    <col min="5888" max="5888" width="0" style="7" hidden="1" customWidth="1"/>
    <col min="5889" max="5889" width="4.5703125" style="7" customWidth="1"/>
    <col min="5890" max="5890" width="5.140625" style="7" customWidth="1"/>
    <col min="5891" max="5891" width="13" style="7" customWidth="1"/>
    <col min="5892" max="5892" width="23" style="7" customWidth="1"/>
    <col min="5893" max="5893" width="32" style="7" customWidth="1"/>
    <col min="5894" max="5894" width="11.5703125" style="7" customWidth="1"/>
    <col min="5895" max="5895" width="11.140625" style="7" customWidth="1"/>
    <col min="5896" max="5896" width="8.42578125" style="7" customWidth="1"/>
    <col min="5897" max="5897" width="17.28515625" style="7" customWidth="1"/>
    <col min="5898" max="5898" width="10.7109375" style="7" customWidth="1"/>
    <col min="5899" max="5899" width="8.85546875" style="7" customWidth="1"/>
    <col min="5900" max="6143" width="9.140625" style="7"/>
    <col min="6144" max="6144" width="0" style="7" hidden="1" customWidth="1"/>
    <col min="6145" max="6145" width="4.5703125" style="7" customWidth="1"/>
    <col min="6146" max="6146" width="5.140625" style="7" customWidth="1"/>
    <col min="6147" max="6147" width="13" style="7" customWidth="1"/>
    <col min="6148" max="6148" width="23" style="7" customWidth="1"/>
    <col min="6149" max="6149" width="32" style="7" customWidth="1"/>
    <col min="6150" max="6150" width="11.5703125" style="7" customWidth="1"/>
    <col min="6151" max="6151" width="11.140625" style="7" customWidth="1"/>
    <col min="6152" max="6152" width="8.42578125" style="7" customWidth="1"/>
    <col min="6153" max="6153" width="17.28515625" style="7" customWidth="1"/>
    <col min="6154" max="6154" width="10.7109375" style="7" customWidth="1"/>
    <col min="6155" max="6155" width="8.85546875" style="7" customWidth="1"/>
    <col min="6156" max="6399" width="9.140625" style="7"/>
    <col min="6400" max="6400" width="0" style="7" hidden="1" customWidth="1"/>
    <col min="6401" max="6401" width="4.5703125" style="7" customWidth="1"/>
    <col min="6402" max="6402" width="5.140625" style="7" customWidth="1"/>
    <col min="6403" max="6403" width="13" style="7" customWidth="1"/>
    <col min="6404" max="6404" width="23" style="7" customWidth="1"/>
    <col min="6405" max="6405" width="32" style="7" customWidth="1"/>
    <col min="6406" max="6406" width="11.5703125" style="7" customWidth="1"/>
    <col min="6407" max="6407" width="11.140625" style="7" customWidth="1"/>
    <col min="6408" max="6408" width="8.42578125" style="7" customWidth="1"/>
    <col min="6409" max="6409" width="17.28515625" style="7" customWidth="1"/>
    <col min="6410" max="6410" width="10.7109375" style="7" customWidth="1"/>
    <col min="6411" max="6411" width="8.85546875" style="7" customWidth="1"/>
    <col min="6412" max="6655" width="9.140625" style="7"/>
    <col min="6656" max="6656" width="0" style="7" hidden="1" customWidth="1"/>
    <col min="6657" max="6657" width="4.5703125" style="7" customWidth="1"/>
    <col min="6658" max="6658" width="5.140625" style="7" customWidth="1"/>
    <col min="6659" max="6659" width="13" style="7" customWidth="1"/>
    <col min="6660" max="6660" width="23" style="7" customWidth="1"/>
    <col min="6661" max="6661" width="32" style="7" customWidth="1"/>
    <col min="6662" max="6662" width="11.5703125" style="7" customWidth="1"/>
    <col min="6663" max="6663" width="11.140625" style="7" customWidth="1"/>
    <col min="6664" max="6664" width="8.42578125" style="7" customWidth="1"/>
    <col min="6665" max="6665" width="17.28515625" style="7" customWidth="1"/>
    <col min="6666" max="6666" width="10.7109375" style="7" customWidth="1"/>
    <col min="6667" max="6667" width="8.85546875" style="7" customWidth="1"/>
    <col min="6668" max="6911" width="9.140625" style="7"/>
    <col min="6912" max="6912" width="0" style="7" hidden="1" customWidth="1"/>
    <col min="6913" max="6913" width="4.5703125" style="7" customWidth="1"/>
    <col min="6914" max="6914" width="5.140625" style="7" customWidth="1"/>
    <col min="6915" max="6915" width="13" style="7" customWidth="1"/>
    <col min="6916" max="6916" width="23" style="7" customWidth="1"/>
    <col min="6917" max="6917" width="32" style="7" customWidth="1"/>
    <col min="6918" max="6918" width="11.5703125" style="7" customWidth="1"/>
    <col min="6919" max="6919" width="11.140625" style="7" customWidth="1"/>
    <col min="6920" max="6920" width="8.42578125" style="7" customWidth="1"/>
    <col min="6921" max="6921" width="17.28515625" style="7" customWidth="1"/>
    <col min="6922" max="6922" width="10.7109375" style="7" customWidth="1"/>
    <col min="6923" max="6923" width="8.85546875" style="7" customWidth="1"/>
    <col min="6924" max="7167" width="9.140625" style="7"/>
    <col min="7168" max="7168" width="0" style="7" hidden="1" customWidth="1"/>
    <col min="7169" max="7169" width="4.5703125" style="7" customWidth="1"/>
    <col min="7170" max="7170" width="5.140625" style="7" customWidth="1"/>
    <col min="7171" max="7171" width="13" style="7" customWidth="1"/>
    <col min="7172" max="7172" width="23" style="7" customWidth="1"/>
    <col min="7173" max="7173" width="32" style="7" customWidth="1"/>
    <col min="7174" max="7174" width="11.5703125" style="7" customWidth="1"/>
    <col min="7175" max="7175" width="11.140625" style="7" customWidth="1"/>
    <col min="7176" max="7176" width="8.42578125" style="7" customWidth="1"/>
    <col min="7177" max="7177" width="17.28515625" style="7" customWidth="1"/>
    <col min="7178" max="7178" width="10.7109375" style="7" customWidth="1"/>
    <col min="7179" max="7179" width="8.85546875" style="7" customWidth="1"/>
    <col min="7180" max="7423" width="9.140625" style="7"/>
    <col min="7424" max="7424" width="0" style="7" hidden="1" customWidth="1"/>
    <col min="7425" max="7425" width="4.5703125" style="7" customWidth="1"/>
    <col min="7426" max="7426" width="5.140625" style="7" customWidth="1"/>
    <col min="7427" max="7427" width="13" style="7" customWidth="1"/>
    <col min="7428" max="7428" width="23" style="7" customWidth="1"/>
    <col min="7429" max="7429" width="32" style="7" customWidth="1"/>
    <col min="7430" max="7430" width="11.5703125" style="7" customWidth="1"/>
    <col min="7431" max="7431" width="11.140625" style="7" customWidth="1"/>
    <col min="7432" max="7432" width="8.42578125" style="7" customWidth="1"/>
    <col min="7433" max="7433" width="17.28515625" style="7" customWidth="1"/>
    <col min="7434" max="7434" width="10.7109375" style="7" customWidth="1"/>
    <col min="7435" max="7435" width="8.85546875" style="7" customWidth="1"/>
    <col min="7436" max="7679" width="9.140625" style="7"/>
    <col min="7680" max="7680" width="0" style="7" hidden="1" customWidth="1"/>
    <col min="7681" max="7681" width="4.5703125" style="7" customWidth="1"/>
    <col min="7682" max="7682" width="5.140625" style="7" customWidth="1"/>
    <col min="7683" max="7683" width="13" style="7" customWidth="1"/>
    <col min="7684" max="7684" width="23" style="7" customWidth="1"/>
    <col min="7685" max="7685" width="32" style="7" customWidth="1"/>
    <col min="7686" max="7686" width="11.5703125" style="7" customWidth="1"/>
    <col min="7687" max="7687" width="11.140625" style="7" customWidth="1"/>
    <col min="7688" max="7688" width="8.42578125" style="7" customWidth="1"/>
    <col min="7689" max="7689" width="17.28515625" style="7" customWidth="1"/>
    <col min="7690" max="7690" width="10.7109375" style="7" customWidth="1"/>
    <col min="7691" max="7691" width="8.85546875" style="7" customWidth="1"/>
    <col min="7692" max="7935" width="9.140625" style="7"/>
    <col min="7936" max="7936" width="0" style="7" hidden="1" customWidth="1"/>
    <col min="7937" max="7937" width="4.5703125" style="7" customWidth="1"/>
    <col min="7938" max="7938" width="5.140625" style="7" customWidth="1"/>
    <col min="7939" max="7939" width="13" style="7" customWidth="1"/>
    <col min="7940" max="7940" width="23" style="7" customWidth="1"/>
    <col min="7941" max="7941" width="32" style="7" customWidth="1"/>
    <col min="7942" max="7942" width="11.5703125" style="7" customWidth="1"/>
    <col min="7943" max="7943" width="11.140625" style="7" customWidth="1"/>
    <col min="7944" max="7944" width="8.42578125" style="7" customWidth="1"/>
    <col min="7945" max="7945" width="17.28515625" style="7" customWidth="1"/>
    <col min="7946" max="7946" width="10.7109375" style="7" customWidth="1"/>
    <col min="7947" max="7947" width="8.85546875" style="7" customWidth="1"/>
    <col min="7948" max="8191" width="9.140625" style="7"/>
    <col min="8192" max="8192" width="0" style="7" hidden="1" customWidth="1"/>
    <col min="8193" max="8193" width="4.5703125" style="7" customWidth="1"/>
    <col min="8194" max="8194" width="5.140625" style="7" customWidth="1"/>
    <col min="8195" max="8195" width="13" style="7" customWidth="1"/>
    <col min="8196" max="8196" width="23" style="7" customWidth="1"/>
    <col min="8197" max="8197" width="32" style="7" customWidth="1"/>
    <col min="8198" max="8198" width="11.5703125" style="7" customWidth="1"/>
    <col min="8199" max="8199" width="11.140625" style="7" customWidth="1"/>
    <col min="8200" max="8200" width="8.42578125" style="7" customWidth="1"/>
    <col min="8201" max="8201" width="17.28515625" style="7" customWidth="1"/>
    <col min="8202" max="8202" width="10.7109375" style="7" customWidth="1"/>
    <col min="8203" max="8203" width="8.85546875" style="7" customWidth="1"/>
    <col min="8204" max="8447" width="9.140625" style="7"/>
    <col min="8448" max="8448" width="0" style="7" hidden="1" customWidth="1"/>
    <col min="8449" max="8449" width="4.5703125" style="7" customWidth="1"/>
    <col min="8450" max="8450" width="5.140625" style="7" customWidth="1"/>
    <col min="8451" max="8451" width="13" style="7" customWidth="1"/>
    <col min="8452" max="8452" width="23" style="7" customWidth="1"/>
    <col min="8453" max="8453" width="32" style="7" customWidth="1"/>
    <col min="8454" max="8454" width="11.5703125" style="7" customWidth="1"/>
    <col min="8455" max="8455" width="11.140625" style="7" customWidth="1"/>
    <col min="8456" max="8456" width="8.42578125" style="7" customWidth="1"/>
    <col min="8457" max="8457" width="17.28515625" style="7" customWidth="1"/>
    <col min="8458" max="8458" width="10.7109375" style="7" customWidth="1"/>
    <col min="8459" max="8459" width="8.85546875" style="7" customWidth="1"/>
    <col min="8460" max="8703" width="9.140625" style="7"/>
    <col min="8704" max="8704" width="0" style="7" hidden="1" customWidth="1"/>
    <col min="8705" max="8705" width="4.5703125" style="7" customWidth="1"/>
    <col min="8706" max="8706" width="5.140625" style="7" customWidth="1"/>
    <col min="8707" max="8707" width="13" style="7" customWidth="1"/>
    <col min="8708" max="8708" width="23" style="7" customWidth="1"/>
    <col min="8709" max="8709" width="32" style="7" customWidth="1"/>
    <col min="8710" max="8710" width="11.5703125" style="7" customWidth="1"/>
    <col min="8711" max="8711" width="11.140625" style="7" customWidth="1"/>
    <col min="8712" max="8712" width="8.42578125" style="7" customWidth="1"/>
    <col min="8713" max="8713" width="17.28515625" style="7" customWidth="1"/>
    <col min="8714" max="8714" width="10.7109375" style="7" customWidth="1"/>
    <col min="8715" max="8715" width="8.85546875" style="7" customWidth="1"/>
    <col min="8716" max="8959" width="9.140625" style="7"/>
    <col min="8960" max="8960" width="0" style="7" hidden="1" customWidth="1"/>
    <col min="8961" max="8961" width="4.5703125" style="7" customWidth="1"/>
    <col min="8962" max="8962" width="5.140625" style="7" customWidth="1"/>
    <col min="8963" max="8963" width="13" style="7" customWidth="1"/>
    <col min="8964" max="8964" width="23" style="7" customWidth="1"/>
    <col min="8965" max="8965" width="32" style="7" customWidth="1"/>
    <col min="8966" max="8966" width="11.5703125" style="7" customWidth="1"/>
    <col min="8967" max="8967" width="11.140625" style="7" customWidth="1"/>
    <col min="8968" max="8968" width="8.42578125" style="7" customWidth="1"/>
    <col min="8969" max="8969" width="17.28515625" style="7" customWidth="1"/>
    <col min="8970" max="8970" width="10.7109375" style="7" customWidth="1"/>
    <col min="8971" max="8971" width="8.85546875" style="7" customWidth="1"/>
    <col min="8972" max="9215" width="9.140625" style="7"/>
    <col min="9216" max="9216" width="0" style="7" hidden="1" customWidth="1"/>
    <col min="9217" max="9217" width="4.5703125" style="7" customWidth="1"/>
    <col min="9218" max="9218" width="5.140625" style="7" customWidth="1"/>
    <col min="9219" max="9219" width="13" style="7" customWidth="1"/>
    <col min="9220" max="9220" width="23" style="7" customWidth="1"/>
    <col min="9221" max="9221" width="32" style="7" customWidth="1"/>
    <col min="9222" max="9222" width="11.5703125" style="7" customWidth="1"/>
    <col min="9223" max="9223" width="11.140625" style="7" customWidth="1"/>
    <col min="9224" max="9224" width="8.42578125" style="7" customWidth="1"/>
    <col min="9225" max="9225" width="17.28515625" style="7" customWidth="1"/>
    <col min="9226" max="9226" width="10.7109375" style="7" customWidth="1"/>
    <col min="9227" max="9227" width="8.85546875" style="7" customWidth="1"/>
    <col min="9228" max="9471" width="9.140625" style="7"/>
    <col min="9472" max="9472" width="0" style="7" hidden="1" customWidth="1"/>
    <col min="9473" max="9473" width="4.5703125" style="7" customWidth="1"/>
    <col min="9474" max="9474" width="5.140625" style="7" customWidth="1"/>
    <col min="9475" max="9475" width="13" style="7" customWidth="1"/>
    <col min="9476" max="9476" width="23" style="7" customWidth="1"/>
    <col min="9477" max="9477" width="32" style="7" customWidth="1"/>
    <col min="9478" max="9478" width="11.5703125" style="7" customWidth="1"/>
    <col min="9479" max="9479" width="11.140625" style="7" customWidth="1"/>
    <col min="9480" max="9480" width="8.42578125" style="7" customWidth="1"/>
    <col min="9481" max="9481" width="17.28515625" style="7" customWidth="1"/>
    <col min="9482" max="9482" width="10.7109375" style="7" customWidth="1"/>
    <col min="9483" max="9483" width="8.85546875" style="7" customWidth="1"/>
    <col min="9484" max="9727" width="9.140625" style="7"/>
    <col min="9728" max="9728" width="0" style="7" hidden="1" customWidth="1"/>
    <col min="9729" max="9729" width="4.5703125" style="7" customWidth="1"/>
    <col min="9730" max="9730" width="5.140625" style="7" customWidth="1"/>
    <col min="9731" max="9731" width="13" style="7" customWidth="1"/>
    <col min="9732" max="9732" width="23" style="7" customWidth="1"/>
    <col min="9733" max="9733" width="32" style="7" customWidth="1"/>
    <col min="9734" max="9734" width="11.5703125" style="7" customWidth="1"/>
    <col min="9735" max="9735" width="11.140625" style="7" customWidth="1"/>
    <col min="9736" max="9736" width="8.42578125" style="7" customWidth="1"/>
    <col min="9737" max="9737" width="17.28515625" style="7" customWidth="1"/>
    <col min="9738" max="9738" width="10.7109375" style="7" customWidth="1"/>
    <col min="9739" max="9739" width="8.85546875" style="7" customWidth="1"/>
    <col min="9740" max="9983" width="9.140625" style="7"/>
    <col min="9984" max="9984" width="0" style="7" hidden="1" customWidth="1"/>
    <col min="9985" max="9985" width="4.5703125" style="7" customWidth="1"/>
    <col min="9986" max="9986" width="5.140625" style="7" customWidth="1"/>
    <col min="9987" max="9987" width="13" style="7" customWidth="1"/>
    <col min="9988" max="9988" width="23" style="7" customWidth="1"/>
    <col min="9989" max="9989" width="32" style="7" customWidth="1"/>
    <col min="9990" max="9990" width="11.5703125" style="7" customWidth="1"/>
    <col min="9991" max="9991" width="11.140625" style="7" customWidth="1"/>
    <col min="9992" max="9992" width="8.42578125" style="7" customWidth="1"/>
    <col min="9993" max="9993" width="17.28515625" style="7" customWidth="1"/>
    <col min="9994" max="9994" width="10.7109375" style="7" customWidth="1"/>
    <col min="9995" max="9995" width="8.85546875" style="7" customWidth="1"/>
    <col min="9996" max="10239" width="9.140625" style="7"/>
    <col min="10240" max="10240" width="0" style="7" hidden="1" customWidth="1"/>
    <col min="10241" max="10241" width="4.5703125" style="7" customWidth="1"/>
    <col min="10242" max="10242" width="5.140625" style="7" customWidth="1"/>
    <col min="10243" max="10243" width="13" style="7" customWidth="1"/>
    <col min="10244" max="10244" width="23" style="7" customWidth="1"/>
    <col min="10245" max="10245" width="32" style="7" customWidth="1"/>
    <col min="10246" max="10246" width="11.5703125" style="7" customWidth="1"/>
    <col min="10247" max="10247" width="11.140625" style="7" customWidth="1"/>
    <col min="10248" max="10248" width="8.42578125" style="7" customWidth="1"/>
    <col min="10249" max="10249" width="17.28515625" style="7" customWidth="1"/>
    <col min="10250" max="10250" width="10.7109375" style="7" customWidth="1"/>
    <col min="10251" max="10251" width="8.85546875" style="7" customWidth="1"/>
    <col min="10252" max="10495" width="9.140625" style="7"/>
    <col min="10496" max="10496" width="0" style="7" hidden="1" customWidth="1"/>
    <col min="10497" max="10497" width="4.5703125" style="7" customWidth="1"/>
    <col min="10498" max="10498" width="5.140625" style="7" customWidth="1"/>
    <col min="10499" max="10499" width="13" style="7" customWidth="1"/>
    <col min="10500" max="10500" width="23" style="7" customWidth="1"/>
    <col min="10501" max="10501" width="32" style="7" customWidth="1"/>
    <col min="10502" max="10502" width="11.5703125" style="7" customWidth="1"/>
    <col min="10503" max="10503" width="11.140625" style="7" customWidth="1"/>
    <col min="10504" max="10504" width="8.42578125" style="7" customWidth="1"/>
    <col min="10505" max="10505" width="17.28515625" style="7" customWidth="1"/>
    <col min="10506" max="10506" width="10.7109375" style="7" customWidth="1"/>
    <col min="10507" max="10507" width="8.85546875" style="7" customWidth="1"/>
    <col min="10508" max="10751" width="9.140625" style="7"/>
    <col min="10752" max="10752" width="0" style="7" hidden="1" customWidth="1"/>
    <col min="10753" max="10753" width="4.5703125" style="7" customWidth="1"/>
    <col min="10754" max="10754" width="5.140625" style="7" customWidth="1"/>
    <col min="10755" max="10755" width="13" style="7" customWidth="1"/>
    <col min="10756" max="10756" width="23" style="7" customWidth="1"/>
    <col min="10757" max="10757" width="32" style="7" customWidth="1"/>
    <col min="10758" max="10758" width="11.5703125" style="7" customWidth="1"/>
    <col min="10759" max="10759" width="11.140625" style="7" customWidth="1"/>
    <col min="10760" max="10760" width="8.42578125" style="7" customWidth="1"/>
    <col min="10761" max="10761" width="17.28515625" style="7" customWidth="1"/>
    <col min="10762" max="10762" width="10.7109375" style="7" customWidth="1"/>
    <col min="10763" max="10763" width="8.85546875" style="7" customWidth="1"/>
    <col min="10764" max="11007" width="9.140625" style="7"/>
    <col min="11008" max="11008" width="0" style="7" hidden="1" customWidth="1"/>
    <col min="11009" max="11009" width="4.5703125" style="7" customWidth="1"/>
    <col min="11010" max="11010" width="5.140625" style="7" customWidth="1"/>
    <col min="11011" max="11011" width="13" style="7" customWidth="1"/>
    <col min="11012" max="11012" width="23" style="7" customWidth="1"/>
    <col min="11013" max="11013" width="32" style="7" customWidth="1"/>
    <col min="11014" max="11014" width="11.5703125" style="7" customWidth="1"/>
    <col min="11015" max="11015" width="11.140625" style="7" customWidth="1"/>
    <col min="11016" max="11016" width="8.42578125" style="7" customWidth="1"/>
    <col min="11017" max="11017" width="17.28515625" style="7" customWidth="1"/>
    <col min="11018" max="11018" width="10.7109375" style="7" customWidth="1"/>
    <col min="11019" max="11019" width="8.85546875" style="7" customWidth="1"/>
    <col min="11020" max="11263" width="9.140625" style="7"/>
    <col min="11264" max="11264" width="0" style="7" hidden="1" customWidth="1"/>
    <col min="11265" max="11265" width="4.5703125" style="7" customWidth="1"/>
    <col min="11266" max="11266" width="5.140625" style="7" customWidth="1"/>
    <col min="11267" max="11267" width="13" style="7" customWidth="1"/>
    <col min="11268" max="11268" width="23" style="7" customWidth="1"/>
    <col min="11269" max="11269" width="32" style="7" customWidth="1"/>
    <col min="11270" max="11270" width="11.5703125" style="7" customWidth="1"/>
    <col min="11271" max="11271" width="11.140625" style="7" customWidth="1"/>
    <col min="11272" max="11272" width="8.42578125" style="7" customWidth="1"/>
    <col min="11273" max="11273" width="17.28515625" style="7" customWidth="1"/>
    <col min="11274" max="11274" width="10.7109375" style="7" customWidth="1"/>
    <col min="11275" max="11275" width="8.85546875" style="7" customWidth="1"/>
    <col min="11276" max="11519" width="9.140625" style="7"/>
    <col min="11520" max="11520" width="0" style="7" hidden="1" customWidth="1"/>
    <col min="11521" max="11521" width="4.5703125" style="7" customWidth="1"/>
    <col min="11522" max="11522" width="5.140625" style="7" customWidth="1"/>
    <col min="11523" max="11523" width="13" style="7" customWidth="1"/>
    <col min="11524" max="11524" width="23" style="7" customWidth="1"/>
    <col min="11525" max="11525" width="32" style="7" customWidth="1"/>
    <col min="11526" max="11526" width="11.5703125" style="7" customWidth="1"/>
    <col min="11527" max="11527" width="11.140625" style="7" customWidth="1"/>
    <col min="11528" max="11528" width="8.42578125" style="7" customWidth="1"/>
    <col min="11529" max="11529" width="17.28515625" style="7" customWidth="1"/>
    <col min="11530" max="11530" width="10.7109375" style="7" customWidth="1"/>
    <col min="11531" max="11531" width="8.85546875" style="7" customWidth="1"/>
    <col min="11532" max="11775" width="9.140625" style="7"/>
    <col min="11776" max="11776" width="0" style="7" hidden="1" customWidth="1"/>
    <col min="11777" max="11777" width="4.5703125" style="7" customWidth="1"/>
    <col min="11778" max="11778" width="5.140625" style="7" customWidth="1"/>
    <col min="11779" max="11779" width="13" style="7" customWidth="1"/>
    <col min="11780" max="11780" width="23" style="7" customWidth="1"/>
    <col min="11781" max="11781" width="32" style="7" customWidth="1"/>
    <col min="11782" max="11782" width="11.5703125" style="7" customWidth="1"/>
    <col min="11783" max="11783" width="11.140625" style="7" customWidth="1"/>
    <col min="11784" max="11784" width="8.42578125" style="7" customWidth="1"/>
    <col min="11785" max="11785" width="17.28515625" style="7" customWidth="1"/>
    <col min="11786" max="11786" width="10.7109375" style="7" customWidth="1"/>
    <col min="11787" max="11787" width="8.85546875" style="7" customWidth="1"/>
    <col min="11788" max="12031" width="9.140625" style="7"/>
    <col min="12032" max="12032" width="0" style="7" hidden="1" customWidth="1"/>
    <col min="12033" max="12033" width="4.5703125" style="7" customWidth="1"/>
    <col min="12034" max="12034" width="5.140625" style="7" customWidth="1"/>
    <col min="12035" max="12035" width="13" style="7" customWidth="1"/>
    <col min="12036" max="12036" width="23" style="7" customWidth="1"/>
    <col min="12037" max="12037" width="32" style="7" customWidth="1"/>
    <col min="12038" max="12038" width="11.5703125" style="7" customWidth="1"/>
    <col min="12039" max="12039" width="11.140625" style="7" customWidth="1"/>
    <col min="12040" max="12040" width="8.42578125" style="7" customWidth="1"/>
    <col min="12041" max="12041" width="17.28515625" style="7" customWidth="1"/>
    <col min="12042" max="12042" width="10.7109375" style="7" customWidth="1"/>
    <col min="12043" max="12043" width="8.85546875" style="7" customWidth="1"/>
    <col min="12044" max="12287" width="9.140625" style="7"/>
    <col min="12288" max="12288" width="0" style="7" hidden="1" customWidth="1"/>
    <col min="12289" max="12289" width="4.5703125" style="7" customWidth="1"/>
    <col min="12290" max="12290" width="5.140625" style="7" customWidth="1"/>
    <col min="12291" max="12291" width="13" style="7" customWidth="1"/>
    <col min="12292" max="12292" width="23" style="7" customWidth="1"/>
    <col min="12293" max="12293" width="32" style="7" customWidth="1"/>
    <col min="12294" max="12294" width="11.5703125" style="7" customWidth="1"/>
    <col min="12295" max="12295" width="11.140625" style="7" customWidth="1"/>
    <col min="12296" max="12296" width="8.42578125" style="7" customWidth="1"/>
    <col min="12297" max="12297" width="17.28515625" style="7" customWidth="1"/>
    <col min="12298" max="12298" width="10.7109375" style="7" customWidth="1"/>
    <col min="12299" max="12299" width="8.85546875" style="7" customWidth="1"/>
    <col min="12300" max="12543" width="9.140625" style="7"/>
    <col min="12544" max="12544" width="0" style="7" hidden="1" customWidth="1"/>
    <col min="12545" max="12545" width="4.5703125" style="7" customWidth="1"/>
    <col min="12546" max="12546" width="5.140625" style="7" customWidth="1"/>
    <col min="12547" max="12547" width="13" style="7" customWidth="1"/>
    <col min="12548" max="12548" width="23" style="7" customWidth="1"/>
    <col min="12549" max="12549" width="32" style="7" customWidth="1"/>
    <col min="12550" max="12550" width="11.5703125" style="7" customWidth="1"/>
    <col min="12551" max="12551" width="11.140625" style="7" customWidth="1"/>
    <col min="12552" max="12552" width="8.42578125" style="7" customWidth="1"/>
    <col min="12553" max="12553" width="17.28515625" style="7" customWidth="1"/>
    <col min="12554" max="12554" width="10.7109375" style="7" customWidth="1"/>
    <col min="12555" max="12555" width="8.85546875" style="7" customWidth="1"/>
    <col min="12556" max="12799" width="9.140625" style="7"/>
    <col min="12800" max="12800" width="0" style="7" hidden="1" customWidth="1"/>
    <col min="12801" max="12801" width="4.5703125" style="7" customWidth="1"/>
    <col min="12802" max="12802" width="5.140625" style="7" customWidth="1"/>
    <col min="12803" max="12803" width="13" style="7" customWidth="1"/>
    <col min="12804" max="12804" width="23" style="7" customWidth="1"/>
    <col min="12805" max="12805" width="32" style="7" customWidth="1"/>
    <col min="12806" max="12806" width="11.5703125" style="7" customWidth="1"/>
    <col min="12807" max="12807" width="11.140625" style="7" customWidth="1"/>
    <col min="12808" max="12808" width="8.42578125" style="7" customWidth="1"/>
    <col min="12809" max="12809" width="17.28515625" style="7" customWidth="1"/>
    <col min="12810" max="12810" width="10.7109375" style="7" customWidth="1"/>
    <col min="12811" max="12811" width="8.85546875" style="7" customWidth="1"/>
    <col min="12812" max="13055" width="9.140625" style="7"/>
    <col min="13056" max="13056" width="0" style="7" hidden="1" customWidth="1"/>
    <col min="13057" max="13057" width="4.5703125" style="7" customWidth="1"/>
    <col min="13058" max="13058" width="5.140625" style="7" customWidth="1"/>
    <col min="13059" max="13059" width="13" style="7" customWidth="1"/>
    <col min="13060" max="13060" width="23" style="7" customWidth="1"/>
    <col min="13061" max="13061" width="32" style="7" customWidth="1"/>
    <col min="13062" max="13062" width="11.5703125" style="7" customWidth="1"/>
    <col min="13063" max="13063" width="11.140625" style="7" customWidth="1"/>
    <col min="13064" max="13064" width="8.42578125" style="7" customWidth="1"/>
    <col min="13065" max="13065" width="17.28515625" style="7" customWidth="1"/>
    <col min="13066" max="13066" width="10.7109375" style="7" customWidth="1"/>
    <col min="13067" max="13067" width="8.85546875" style="7" customWidth="1"/>
    <col min="13068" max="13311" width="9.140625" style="7"/>
    <col min="13312" max="13312" width="0" style="7" hidden="1" customWidth="1"/>
    <col min="13313" max="13313" width="4.5703125" style="7" customWidth="1"/>
    <col min="13314" max="13314" width="5.140625" style="7" customWidth="1"/>
    <col min="13315" max="13315" width="13" style="7" customWidth="1"/>
    <col min="13316" max="13316" width="23" style="7" customWidth="1"/>
    <col min="13317" max="13317" width="32" style="7" customWidth="1"/>
    <col min="13318" max="13318" width="11.5703125" style="7" customWidth="1"/>
    <col min="13319" max="13319" width="11.140625" style="7" customWidth="1"/>
    <col min="13320" max="13320" width="8.42578125" style="7" customWidth="1"/>
    <col min="13321" max="13321" width="17.28515625" style="7" customWidth="1"/>
    <col min="13322" max="13322" width="10.7109375" style="7" customWidth="1"/>
    <col min="13323" max="13323" width="8.85546875" style="7" customWidth="1"/>
    <col min="13324" max="13567" width="9.140625" style="7"/>
    <col min="13568" max="13568" width="0" style="7" hidden="1" customWidth="1"/>
    <col min="13569" max="13569" width="4.5703125" style="7" customWidth="1"/>
    <col min="13570" max="13570" width="5.140625" style="7" customWidth="1"/>
    <col min="13571" max="13571" width="13" style="7" customWidth="1"/>
    <col min="13572" max="13572" width="23" style="7" customWidth="1"/>
    <col min="13573" max="13573" width="32" style="7" customWidth="1"/>
    <col min="13574" max="13574" width="11.5703125" style="7" customWidth="1"/>
    <col min="13575" max="13575" width="11.140625" style="7" customWidth="1"/>
    <col min="13576" max="13576" width="8.42578125" style="7" customWidth="1"/>
    <col min="13577" max="13577" width="17.28515625" style="7" customWidth="1"/>
    <col min="13578" max="13578" width="10.7109375" style="7" customWidth="1"/>
    <col min="13579" max="13579" width="8.85546875" style="7" customWidth="1"/>
    <col min="13580" max="13823" width="9.140625" style="7"/>
    <col min="13824" max="13824" width="0" style="7" hidden="1" customWidth="1"/>
    <col min="13825" max="13825" width="4.5703125" style="7" customWidth="1"/>
    <col min="13826" max="13826" width="5.140625" style="7" customWidth="1"/>
    <col min="13827" max="13827" width="13" style="7" customWidth="1"/>
    <col min="13828" max="13828" width="23" style="7" customWidth="1"/>
    <col min="13829" max="13829" width="32" style="7" customWidth="1"/>
    <col min="13830" max="13830" width="11.5703125" style="7" customWidth="1"/>
    <col min="13831" max="13831" width="11.140625" style="7" customWidth="1"/>
    <col min="13832" max="13832" width="8.42578125" style="7" customWidth="1"/>
    <col min="13833" max="13833" width="17.28515625" style="7" customWidth="1"/>
    <col min="13834" max="13834" width="10.7109375" style="7" customWidth="1"/>
    <col min="13835" max="13835" width="8.85546875" style="7" customWidth="1"/>
    <col min="13836" max="14079" width="9.140625" style="7"/>
    <col min="14080" max="14080" width="0" style="7" hidden="1" customWidth="1"/>
    <col min="14081" max="14081" width="4.5703125" style="7" customWidth="1"/>
    <col min="14082" max="14082" width="5.140625" style="7" customWidth="1"/>
    <col min="14083" max="14083" width="13" style="7" customWidth="1"/>
    <col min="14084" max="14084" width="23" style="7" customWidth="1"/>
    <col min="14085" max="14085" width="32" style="7" customWidth="1"/>
    <col min="14086" max="14086" width="11.5703125" style="7" customWidth="1"/>
    <col min="14087" max="14087" width="11.140625" style="7" customWidth="1"/>
    <col min="14088" max="14088" width="8.42578125" style="7" customWidth="1"/>
    <col min="14089" max="14089" width="17.28515625" style="7" customWidth="1"/>
    <col min="14090" max="14090" width="10.7109375" style="7" customWidth="1"/>
    <col min="14091" max="14091" width="8.85546875" style="7" customWidth="1"/>
    <col min="14092" max="14335" width="9.140625" style="7"/>
    <col min="14336" max="14336" width="0" style="7" hidden="1" customWidth="1"/>
    <col min="14337" max="14337" width="4.5703125" style="7" customWidth="1"/>
    <col min="14338" max="14338" width="5.140625" style="7" customWidth="1"/>
    <col min="14339" max="14339" width="13" style="7" customWidth="1"/>
    <col min="14340" max="14340" width="23" style="7" customWidth="1"/>
    <col min="14341" max="14341" width="32" style="7" customWidth="1"/>
    <col min="14342" max="14342" width="11.5703125" style="7" customWidth="1"/>
    <col min="14343" max="14343" width="11.140625" style="7" customWidth="1"/>
    <col min="14344" max="14344" width="8.42578125" style="7" customWidth="1"/>
    <col min="14345" max="14345" width="17.28515625" style="7" customWidth="1"/>
    <col min="14346" max="14346" width="10.7109375" style="7" customWidth="1"/>
    <col min="14347" max="14347" width="8.85546875" style="7" customWidth="1"/>
    <col min="14348" max="14591" width="9.140625" style="7"/>
    <col min="14592" max="14592" width="0" style="7" hidden="1" customWidth="1"/>
    <col min="14593" max="14593" width="4.5703125" style="7" customWidth="1"/>
    <col min="14594" max="14594" width="5.140625" style="7" customWidth="1"/>
    <col min="14595" max="14595" width="13" style="7" customWidth="1"/>
    <col min="14596" max="14596" width="23" style="7" customWidth="1"/>
    <col min="14597" max="14597" width="32" style="7" customWidth="1"/>
    <col min="14598" max="14598" width="11.5703125" style="7" customWidth="1"/>
    <col min="14599" max="14599" width="11.140625" style="7" customWidth="1"/>
    <col min="14600" max="14600" width="8.42578125" style="7" customWidth="1"/>
    <col min="14601" max="14601" width="17.28515625" style="7" customWidth="1"/>
    <col min="14602" max="14602" width="10.7109375" style="7" customWidth="1"/>
    <col min="14603" max="14603" width="8.85546875" style="7" customWidth="1"/>
    <col min="14604" max="14847" width="9.140625" style="7"/>
    <col min="14848" max="14848" width="0" style="7" hidden="1" customWidth="1"/>
    <col min="14849" max="14849" width="4.5703125" style="7" customWidth="1"/>
    <col min="14850" max="14850" width="5.140625" style="7" customWidth="1"/>
    <col min="14851" max="14851" width="13" style="7" customWidth="1"/>
    <col min="14852" max="14852" width="23" style="7" customWidth="1"/>
    <col min="14853" max="14853" width="32" style="7" customWidth="1"/>
    <col min="14854" max="14854" width="11.5703125" style="7" customWidth="1"/>
    <col min="14855" max="14855" width="11.140625" style="7" customWidth="1"/>
    <col min="14856" max="14856" width="8.42578125" style="7" customWidth="1"/>
    <col min="14857" max="14857" width="17.28515625" style="7" customWidth="1"/>
    <col min="14858" max="14858" width="10.7109375" style="7" customWidth="1"/>
    <col min="14859" max="14859" width="8.85546875" style="7" customWidth="1"/>
    <col min="14860" max="15103" width="9.140625" style="7"/>
    <col min="15104" max="15104" width="0" style="7" hidden="1" customWidth="1"/>
    <col min="15105" max="15105" width="4.5703125" style="7" customWidth="1"/>
    <col min="15106" max="15106" width="5.140625" style="7" customWidth="1"/>
    <col min="15107" max="15107" width="13" style="7" customWidth="1"/>
    <col min="15108" max="15108" width="23" style="7" customWidth="1"/>
    <col min="15109" max="15109" width="32" style="7" customWidth="1"/>
    <col min="15110" max="15110" width="11.5703125" style="7" customWidth="1"/>
    <col min="15111" max="15111" width="11.140625" style="7" customWidth="1"/>
    <col min="15112" max="15112" width="8.42578125" style="7" customWidth="1"/>
    <col min="15113" max="15113" width="17.28515625" style="7" customWidth="1"/>
    <col min="15114" max="15114" width="10.7109375" style="7" customWidth="1"/>
    <col min="15115" max="15115" width="8.85546875" style="7" customWidth="1"/>
    <col min="15116" max="15359" width="9.140625" style="7"/>
    <col min="15360" max="15360" width="0" style="7" hidden="1" customWidth="1"/>
    <col min="15361" max="15361" width="4.5703125" style="7" customWidth="1"/>
    <col min="15362" max="15362" width="5.140625" style="7" customWidth="1"/>
    <col min="15363" max="15363" width="13" style="7" customWidth="1"/>
    <col min="15364" max="15364" width="23" style="7" customWidth="1"/>
    <col min="15365" max="15365" width="32" style="7" customWidth="1"/>
    <col min="15366" max="15366" width="11.5703125" style="7" customWidth="1"/>
    <col min="15367" max="15367" width="11.140625" style="7" customWidth="1"/>
    <col min="15368" max="15368" width="8.42578125" style="7" customWidth="1"/>
    <col min="15369" max="15369" width="17.28515625" style="7" customWidth="1"/>
    <col min="15370" max="15370" width="10.7109375" style="7" customWidth="1"/>
    <col min="15371" max="15371" width="8.85546875" style="7" customWidth="1"/>
    <col min="15372" max="15615" width="9.140625" style="7"/>
    <col min="15616" max="15616" width="0" style="7" hidden="1" customWidth="1"/>
    <col min="15617" max="15617" width="4.5703125" style="7" customWidth="1"/>
    <col min="15618" max="15618" width="5.140625" style="7" customWidth="1"/>
    <col min="15619" max="15619" width="13" style="7" customWidth="1"/>
    <col min="15620" max="15620" width="23" style="7" customWidth="1"/>
    <col min="15621" max="15621" width="32" style="7" customWidth="1"/>
    <col min="15622" max="15622" width="11.5703125" style="7" customWidth="1"/>
    <col min="15623" max="15623" width="11.140625" style="7" customWidth="1"/>
    <col min="15624" max="15624" width="8.42578125" style="7" customWidth="1"/>
    <col min="15625" max="15625" width="17.28515625" style="7" customWidth="1"/>
    <col min="15626" max="15626" width="10.7109375" style="7" customWidth="1"/>
    <col min="15627" max="15627" width="8.85546875" style="7" customWidth="1"/>
    <col min="15628" max="15871" width="9.140625" style="7"/>
    <col min="15872" max="15872" width="0" style="7" hidden="1" customWidth="1"/>
    <col min="15873" max="15873" width="4.5703125" style="7" customWidth="1"/>
    <col min="15874" max="15874" width="5.140625" style="7" customWidth="1"/>
    <col min="15875" max="15875" width="13" style="7" customWidth="1"/>
    <col min="15876" max="15876" width="23" style="7" customWidth="1"/>
    <col min="15877" max="15877" width="32" style="7" customWidth="1"/>
    <col min="15878" max="15878" width="11.5703125" style="7" customWidth="1"/>
    <col min="15879" max="15879" width="11.140625" style="7" customWidth="1"/>
    <col min="15880" max="15880" width="8.42578125" style="7" customWidth="1"/>
    <col min="15881" max="15881" width="17.28515625" style="7" customWidth="1"/>
    <col min="15882" max="15882" width="10.7109375" style="7" customWidth="1"/>
    <col min="15883" max="15883" width="8.85546875" style="7" customWidth="1"/>
    <col min="15884" max="16127" width="9.140625" style="7"/>
    <col min="16128" max="16128" width="0" style="7" hidden="1" customWidth="1"/>
    <col min="16129" max="16129" width="4.5703125" style="7" customWidth="1"/>
    <col min="16130" max="16130" width="5.140625" style="7" customWidth="1"/>
    <col min="16131" max="16131" width="13" style="7" customWidth="1"/>
    <col min="16132" max="16132" width="23" style="7" customWidth="1"/>
    <col min="16133" max="16133" width="32" style="7" customWidth="1"/>
    <col min="16134" max="16134" width="11.5703125" style="7" customWidth="1"/>
    <col min="16135" max="16135" width="11.140625" style="7" customWidth="1"/>
    <col min="16136" max="16136" width="8.42578125" style="7" customWidth="1"/>
    <col min="16137" max="16137" width="17.28515625" style="7" customWidth="1"/>
    <col min="16138" max="16138" width="10.7109375" style="7" customWidth="1"/>
    <col min="16139" max="16139" width="8.85546875" style="7" customWidth="1"/>
    <col min="16140" max="16384" width="9.140625" style="7"/>
  </cols>
  <sheetData>
    <row r="1" spans="1:13" ht="15.75" x14ac:dyDescent="0.25">
      <c r="A1" s="4"/>
      <c r="B1" s="5"/>
      <c r="C1" s="6" t="s">
        <v>320</v>
      </c>
      <c r="D1" s="4"/>
      <c r="E1" s="4"/>
      <c r="F1" s="4"/>
      <c r="G1" s="4"/>
      <c r="H1" s="4"/>
      <c r="I1" s="71" t="s">
        <v>20</v>
      </c>
      <c r="J1" s="71"/>
      <c r="K1" s="4"/>
      <c r="L1" s="71" t="s">
        <v>151</v>
      </c>
    </row>
    <row r="2" spans="1:13" ht="17.25" customHeight="1" x14ac:dyDescent="0.25">
      <c r="A2" s="4"/>
      <c r="B2" s="5"/>
      <c r="C2" s="8" t="s">
        <v>0</v>
      </c>
      <c r="D2" s="8"/>
      <c r="E2" s="8"/>
      <c r="F2" s="4"/>
      <c r="G2" s="4"/>
      <c r="H2" s="4"/>
      <c r="I2" s="4"/>
      <c r="J2" s="4"/>
      <c r="K2" s="4"/>
      <c r="L2" s="71"/>
    </row>
    <row r="3" spans="1:13" x14ac:dyDescent="0.25">
      <c r="A3" s="4"/>
      <c r="B3" s="5"/>
      <c r="C3" s="9" t="s">
        <v>303</v>
      </c>
      <c r="D3" s="9"/>
      <c r="E3" s="9"/>
      <c r="F3" s="4"/>
      <c r="G3" s="4"/>
      <c r="H3" s="4"/>
      <c r="I3" s="4"/>
      <c r="J3" s="4"/>
      <c r="K3" s="4"/>
      <c r="L3" s="71"/>
    </row>
    <row r="4" spans="1:13" ht="29.25" customHeight="1" x14ac:dyDescent="0.25">
      <c r="A4" s="4"/>
      <c r="B4" s="10"/>
      <c r="C4" s="11"/>
      <c r="D4" s="12"/>
      <c r="E4" s="4"/>
      <c r="F4" s="4"/>
      <c r="G4" s="4"/>
      <c r="H4" s="4"/>
      <c r="I4" s="4"/>
      <c r="J4" s="4"/>
      <c r="K4" s="4"/>
      <c r="L4" s="72"/>
    </row>
    <row r="5" spans="1:13" ht="55.5" customHeight="1" x14ac:dyDescent="0.25">
      <c r="A5" s="13" t="s">
        <v>21</v>
      </c>
      <c r="B5" s="13" t="s">
        <v>1</v>
      </c>
      <c r="C5" s="13" t="s">
        <v>2</v>
      </c>
      <c r="D5" s="13" t="s">
        <v>3</v>
      </c>
      <c r="E5" s="14" t="s">
        <v>4</v>
      </c>
      <c r="F5" s="14" t="s">
        <v>5</v>
      </c>
      <c r="G5" s="14" t="s">
        <v>6</v>
      </c>
      <c r="H5" s="14" t="s">
        <v>7</v>
      </c>
      <c r="I5" s="14" t="s">
        <v>22</v>
      </c>
      <c r="J5" s="14" t="s">
        <v>8</v>
      </c>
      <c r="K5" s="14" t="s">
        <v>9</v>
      </c>
      <c r="L5" s="13" t="s">
        <v>10</v>
      </c>
    </row>
    <row r="6" spans="1:13" ht="76.5" x14ac:dyDescent="0.25">
      <c r="A6" s="13"/>
      <c r="B6" s="2">
        <v>1</v>
      </c>
      <c r="C6" s="24">
        <v>1</v>
      </c>
      <c r="D6" s="22" t="s">
        <v>11</v>
      </c>
      <c r="E6" s="22" t="s">
        <v>203</v>
      </c>
      <c r="F6" s="22" t="s">
        <v>204</v>
      </c>
      <c r="G6" s="22" t="s">
        <v>154</v>
      </c>
      <c r="H6" s="25">
        <v>77338.320000000007</v>
      </c>
      <c r="I6" s="22" t="s">
        <v>112</v>
      </c>
      <c r="J6" s="22" t="s">
        <v>123</v>
      </c>
      <c r="K6" s="22" t="s">
        <v>15</v>
      </c>
      <c r="L6" s="22" t="s">
        <v>202</v>
      </c>
      <c r="M6" s="7" t="s">
        <v>214</v>
      </c>
    </row>
    <row r="7" spans="1:13" ht="51" x14ac:dyDescent="0.25">
      <c r="A7" s="13"/>
      <c r="B7" s="2">
        <v>2</v>
      </c>
      <c r="C7" s="26">
        <v>1</v>
      </c>
      <c r="D7" s="22" t="s">
        <v>47</v>
      </c>
      <c r="E7" s="22" t="s">
        <v>162</v>
      </c>
      <c r="F7" s="22" t="s">
        <v>179</v>
      </c>
      <c r="G7" s="22" t="s">
        <v>154</v>
      </c>
      <c r="H7" s="22">
        <v>3000</v>
      </c>
      <c r="I7" s="22" t="s">
        <v>13</v>
      </c>
      <c r="J7" s="22" t="s">
        <v>48</v>
      </c>
      <c r="K7" s="22" t="s">
        <v>15</v>
      </c>
      <c r="L7" s="22"/>
      <c r="M7" s="7" t="s">
        <v>214</v>
      </c>
    </row>
    <row r="8" spans="1:13" ht="63.75" x14ac:dyDescent="0.25">
      <c r="A8" s="13"/>
      <c r="B8" s="2">
        <v>3</v>
      </c>
      <c r="C8" s="19">
        <v>4</v>
      </c>
      <c r="D8" s="22" t="s">
        <v>177</v>
      </c>
      <c r="E8" s="22" t="s">
        <v>160</v>
      </c>
      <c r="F8" s="22" t="s">
        <v>170</v>
      </c>
      <c r="G8" s="22" t="s">
        <v>154</v>
      </c>
      <c r="H8" s="22" t="s">
        <v>163</v>
      </c>
      <c r="I8" s="22" t="s">
        <v>112</v>
      </c>
      <c r="J8" s="22" t="s">
        <v>161</v>
      </c>
      <c r="K8" s="22" t="s">
        <v>15</v>
      </c>
      <c r="L8" s="22"/>
      <c r="M8" s="7" t="s">
        <v>214</v>
      </c>
    </row>
    <row r="9" spans="1:13" ht="63.75" x14ac:dyDescent="0.25">
      <c r="A9" s="13"/>
      <c r="B9" s="2">
        <v>4</v>
      </c>
      <c r="C9" s="2">
        <v>1</v>
      </c>
      <c r="D9" s="1" t="s">
        <v>178</v>
      </c>
      <c r="E9" s="1" t="s">
        <v>173</v>
      </c>
      <c r="F9" s="1" t="s">
        <v>175</v>
      </c>
      <c r="G9" s="1" t="s">
        <v>220</v>
      </c>
      <c r="H9" s="1">
        <v>10000</v>
      </c>
      <c r="I9" s="1" t="s">
        <v>13</v>
      </c>
      <c r="J9" s="1" t="s">
        <v>172</v>
      </c>
      <c r="K9" s="1" t="s">
        <v>15</v>
      </c>
      <c r="L9" s="1" t="s">
        <v>174</v>
      </c>
      <c r="M9" s="7" t="s">
        <v>214</v>
      </c>
    </row>
    <row r="10" spans="1:13" ht="51" x14ac:dyDescent="0.25">
      <c r="A10" s="13"/>
      <c r="B10" s="2">
        <v>5</v>
      </c>
      <c r="C10" s="2">
        <v>1</v>
      </c>
      <c r="D10" s="1" t="s">
        <v>11</v>
      </c>
      <c r="E10" s="1" t="s">
        <v>233</v>
      </c>
      <c r="F10" s="1" t="s">
        <v>181</v>
      </c>
      <c r="G10" s="1" t="s">
        <v>216</v>
      </c>
      <c r="H10" s="1">
        <v>5880.4</v>
      </c>
      <c r="I10" s="1" t="s">
        <v>112</v>
      </c>
      <c r="J10" s="1" t="s">
        <v>230</v>
      </c>
      <c r="K10" s="1" t="s">
        <v>12</v>
      </c>
      <c r="L10" s="1"/>
      <c r="M10" s="7" t="s">
        <v>214</v>
      </c>
    </row>
    <row r="11" spans="1:13" ht="89.25" x14ac:dyDescent="0.25">
      <c r="A11" s="13"/>
      <c r="B11" s="2">
        <v>6</v>
      </c>
      <c r="C11" s="28">
        <v>1</v>
      </c>
      <c r="D11" s="1" t="s">
        <v>11</v>
      </c>
      <c r="E11" s="1" t="s">
        <v>199</v>
      </c>
      <c r="F11" s="1" t="s">
        <v>200</v>
      </c>
      <c r="G11" s="1">
        <v>2021</v>
      </c>
      <c r="H11" s="29" t="s">
        <v>201</v>
      </c>
      <c r="I11" s="1" t="s">
        <v>112</v>
      </c>
      <c r="J11" s="1" t="s">
        <v>123</v>
      </c>
      <c r="K11" s="1" t="s">
        <v>15</v>
      </c>
      <c r="L11" s="1" t="s">
        <v>202</v>
      </c>
      <c r="M11" s="7" t="s">
        <v>214</v>
      </c>
    </row>
    <row r="12" spans="1:13" ht="165.75" x14ac:dyDescent="0.25">
      <c r="A12" s="13"/>
      <c r="B12" s="2">
        <v>7</v>
      </c>
      <c r="C12" s="26" t="s">
        <v>16</v>
      </c>
      <c r="D12" s="22" t="s">
        <v>135</v>
      </c>
      <c r="E12" s="20" t="s">
        <v>136</v>
      </c>
      <c r="F12" s="20" t="s">
        <v>137</v>
      </c>
      <c r="G12" s="20" t="s">
        <v>213</v>
      </c>
      <c r="H12" s="20" t="s">
        <v>159</v>
      </c>
      <c r="I12" s="20" t="s">
        <v>51</v>
      </c>
      <c r="J12" s="20" t="s">
        <v>14</v>
      </c>
      <c r="K12" s="20" t="s">
        <v>15</v>
      </c>
      <c r="L12" s="22" t="s">
        <v>138</v>
      </c>
      <c r="M12" s="7" t="s">
        <v>214</v>
      </c>
    </row>
    <row r="13" spans="1:13" ht="63.75" x14ac:dyDescent="0.25">
      <c r="A13" s="13"/>
      <c r="B13" s="2">
        <v>8</v>
      </c>
      <c r="C13" s="19">
        <v>4</v>
      </c>
      <c r="D13" s="22" t="s">
        <v>19</v>
      </c>
      <c r="E13" s="20" t="s">
        <v>132</v>
      </c>
      <c r="F13" s="20" t="s">
        <v>133</v>
      </c>
      <c r="G13" s="20" t="s">
        <v>215</v>
      </c>
      <c r="H13" s="20" t="s">
        <v>134</v>
      </c>
      <c r="I13" s="20" t="s">
        <v>13</v>
      </c>
      <c r="J13" s="20" t="s">
        <v>14</v>
      </c>
      <c r="K13" s="22" t="s">
        <v>15</v>
      </c>
      <c r="L13" s="22"/>
      <c r="M13" s="7" t="s">
        <v>214</v>
      </c>
    </row>
    <row r="14" spans="1:13" ht="76.5" x14ac:dyDescent="0.25">
      <c r="A14" s="13"/>
      <c r="B14" s="2">
        <v>9</v>
      </c>
      <c r="C14" s="19">
        <v>3</v>
      </c>
      <c r="D14" s="22" t="s">
        <v>124</v>
      </c>
      <c r="E14" s="22" t="s">
        <v>156</v>
      </c>
      <c r="F14" s="22" t="s">
        <v>157</v>
      </c>
      <c r="G14" s="20" t="s">
        <v>215</v>
      </c>
      <c r="H14" s="22" t="s">
        <v>37</v>
      </c>
      <c r="I14" s="22" t="s">
        <v>13</v>
      </c>
      <c r="J14" s="22" t="s">
        <v>123</v>
      </c>
      <c r="K14" s="22" t="s">
        <v>15</v>
      </c>
      <c r="L14" s="22"/>
      <c r="M14" s="7" t="s">
        <v>214</v>
      </c>
    </row>
    <row r="15" spans="1:13" ht="38.25" x14ac:dyDescent="0.25">
      <c r="A15" s="13"/>
      <c r="B15" s="2">
        <v>10</v>
      </c>
      <c r="C15" s="19">
        <v>2</v>
      </c>
      <c r="D15" s="22" t="s">
        <v>104</v>
      </c>
      <c r="E15" s="22" t="s">
        <v>107</v>
      </c>
      <c r="F15" s="22" t="s">
        <v>108</v>
      </c>
      <c r="G15" s="20" t="s">
        <v>215</v>
      </c>
      <c r="H15" s="20" t="s">
        <v>134</v>
      </c>
      <c r="I15" s="23" t="s">
        <v>13</v>
      </c>
      <c r="J15" s="20" t="s">
        <v>14</v>
      </c>
      <c r="K15" s="22" t="s">
        <v>15</v>
      </c>
      <c r="L15" s="22"/>
      <c r="M15" s="7" t="s">
        <v>214</v>
      </c>
    </row>
    <row r="16" spans="1:13" ht="114.75" x14ac:dyDescent="0.25">
      <c r="A16" s="13"/>
      <c r="B16" s="2">
        <v>11</v>
      </c>
      <c r="C16" s="19">
        <v>2</v>
      </c>
      <c r="D16" s="22" t="s">
        <v>101</v>
      </c>
      <c r="E16" s="20" t="s">
        <v>102</v>
      </c>
      <c r="F16" s="20" t="s">
        <v>103</v>
      </c>
      <c r="G16" s="20" t="s">
        <v>215</v>
      </c>
      <c r="H16" s="20" t="s">
        <v>84</v>
      </c>
      <c r="I16" s="20" t="s">
        <v>13</v>
      </c>
      <c r="J16" s="20" t="s">
        <v>14</v>
      </c>
      <c r="K16" s="22" t="s">
        <v>15</v>
      </c>
      <c r="L16" s="22"/>
      <c r="M16" s="7" t="s">
        <v>214</v>
      </c>
    </row>
    <row r="17" spans="1:13" ht="51" x14ac:dyDescent="0.25">
      <c r="A17" s="13"/>
      <c r="B17" s="2">
        <v>12</v>
      </c>
      <c r="C17" s="19">
        <v>2</v>
      </c>
      <c r="D17" s="22" t="s">
        <v>66</v>
      </c>
      <c r="E17" s="20" t="s">
        <v>148</v>
      </c>
      <c r="F17" s="20" t="s">
        <v>147</v>
      </c>
      <c r="G17" s="20" t="s">
        <v>215</v>
      </c>
      <c r="H17" s="20" t="s">
        <v>149</v>
      </c>
      <c r="I17" s="20" t="s">
        <v>13</v>
      </c>
      <c r="J17" s="20" t="s">
        <v>150</v>
      </c>
      <c r="K17" s="22" t="s">
        <v>15</v>
      </c>
      <c r="L17" s="27"/>
      <c r="M17" s="7" t="s">
        <v>214</v>
      </c>
    </row>
    <row r="18" spans="1:13" ht="76.5" x14ac:dyDescent="0.25">
      <c r="A18" s="13"/>
      <c r="B18" s="2">
        <v>13</v>
      </c>
      <c r="C18" s="19">
        <v>2</v>
      </c>
      <c r="D18" s="22" t="s">
        <v>95</v>
      </c>
      <c r="E18" s="20" t="s">
        <v>99</v>
      </c>
      <c r="F18" s="20" t="s">
        <v>100</v>
      </c>
      <c r="G18" s="20" t="s">
        <v>215</v>
      </c>
      <c r="H18" s="20" t="s">
        <v>98</v>
      </c>
      <c r="I18" s="20" t="s">
        <v>13</v>
      </c>
      <c r="J18" s="20" t="s">
        <v>14</v>
      </c>
      <c r="K18" s="22" t="s">
        <v>15</v>
      </c>
      <c r="L18" s="27"/>
      <c r="M18" s="7" t="s">
        <v>214</v>
      </c>
    </row>
    <row r="19" spans="1:13" ht="102" x14ac:dyDescent="0.25">
      <c r="A19" s="13"/>
      <c r="B19" s="2">
        <v>14</v>
      </c>
      <c r="C19" s="30">
        <v>2</v>
      </c>
      <c r="D19" s="1" t="s">
        <v>93</v>
      </c>
      <c r="E19" s="1" t="s">
        <v>153</v>
      </c>
      <c r="F19" s="1" t="s">
        <v>158</v>
      </c>
      <c r="G19" s="3" t="s">
        <v>215</v>
      </c>
      <c r="H19" s="1" t="s">
        <v>37</v>
      </c>
      <c r="I19" s="1" t="s">
        <v>13</v>
      </c>
      <c r="J19" s="1" t="s">
        <v>94</v>
      </c>
      <c r="K19" s="1" t="s">
        <v>15</v>
      </c>
      <c r="L19" s="1"/>
      <c r="M19" s="7" t="s">
        <v>214</v>
      </c>
    </row>
    <row r="20" spans="1:13" ht="51" x14ac:dyDescent="0.25">
      <c r="A20" s="13"/>
      <c r="B20" s="2">
        <v>15</v>
      </c>
      <c r="C20" s="19">
        <v>2</v>
      </c>
      <c r="D20" s="20" t="s">
        <v>81</v>
      </c>
      <c r="E20" s="23" t="s">
        <v>82</v>
      </c>
      <c r="F20" s="23" t="s">
        <v>83</v>
      </c>
      <c r="G20" s="3" t="s">
        <v>215</v>
      </c>
      <c r="H20" s="23" t="s">
        <v>152</v>
      </c>
      <c r="I20" s="23" t="s">
        <v>13</v>
      </c>
      <c r="J20" s="23" t="s">
        <v>155</v>
      </c>
      <c r="K20" s="22" t="s">
        <v>15</v>
      </c>
      <c r="L20" s="22"/>
      <c r="M20" s="7" t="s">
        <v>214</v>
      </c>
    </row>
    <row r="21" spans="1:13" ht="191.25" x14ac:dyDescent="0.25">
      <c r="A21" s="13"/>
      <c r="B21" s="2">
        <v>16</v>
      </c>
      <c r="C21" s="2">
        <v>2</v>
      </c>
      <c r="D21" s="1" t="s">
        <v>66</v>
      </c>
      <c r="E21" s="1" t="s">
        <v>77</v>
      </c>
      <c r="F21" s="1" t="s">
        <v>78</v>
      </c>
      <c r="G21" s="3" t="s">
        <v>154</v>
      </c>
      <c r="H21" s="34">
        <v>6011.28</v>
      </c>
      <c r="I21" s="32" t="s">
        <v>79</v>
      </c>
      <c r="J21" s="3" t="s">
        <v>14</v>
      </c>
      <c r="K21" s="1" t="s">
        <v>15</v>
      </c>
      <c r="L21" s="1" t="s">
        <v>80</v>
      </c>
      <c r="M21" s="7" t="s">
        <v>214</v>
      </c>
    </row>
    <row r="22" spans="1:13" ht="25.5" x14ac:dyDescent="0.25">
      <c r="A22" s="13"/>
      <c r="B22" s="2">
        <v>17</v>
      </c>
      <c r="C22" s="30">
        <v>1</v>
      </c>
      <c r="D22" s="1" t="s">
        <v>11</v>
      </c>
      <c r="E22" s="31" t="s">
        <v>182</v>
      </c>
      <c r="F22" s="31" t="s">
        <v>183</v>
      </c>
      <c r="G22" s="31" t="s">
        <v>216</v>
      </c>
      <c r="H22" s="31">
        <v>4000</v>
      </c>
      <c r="I22" s="31" t="s">
        <v>13</v>
      </c>
      <c r="J22" s="31" t="s">
        <v>123</v>
      </c>
      <c r="K22" s="31" t="s">
        <v>15</v>
      </c>
      <c r="L22" s="31"/>
      <c r="M22" s="7" t="s">
        <v>214</v>
      </c>
    </row>
    <row r="23" spans="1:13" ht="78.75" customHeight="1" x14ac:dyDescent="0.25">
      <c r="A23" s="15" t="s">
        <v>23</v>
      </c>
      <c r="B23" s="2">
        <v>18</v>
      </c>
      <c r="C23" s="30">
        <v>1</v>
      </c>
      <c r="D23" s="1" t="s">
        <v>11</v>
      </c>
      <c r="E23" s="3" t="s">
        <v>24</v>
      </c>
      <c r="F23" s="3" t="s">
        <v>25</v>
      </c>
      <c r="G23" s="3" t="s">
        <v>215</v>
      </c>
      <c r="H23" s="32" t="s">
        <v>139</v>
      </c>
      <c r="I23" s="3" t="s">
        <v>26</v>
      </c>
      <c r="J23" s="32" t="s">
        <v>27</v>
      </c>
      <c r="K23" s="1" t="s">
        <v>15</v>
      </c>
      <c r="L23" s="1"/>
      <c r="M23" s="7" t="s">
        <v>214</v>
      </c>
    </row>
    <row r="24" spans="1:13" ht="114" customHeight="1" x14ac:dyDescent="0.25">
      <c r="A24" s="15" t="s">
        <v>23</v>
      </c>
      <c r="B24" s="2">
        <v>19</v>
      </c>
      <c r="C24" s="19">
        <v>1</v>
      </c>
      <c r="D24" s="22" t="s">
        <v>11</v>
      </c>
      <c r="E24" s="20" t="s">
        <v>28</v>
      </c>
      <c r="F24" s="23" t="s">
        <v>29</v>
      </c>
      <c r="G24" s="3" t="s">
        <v>215</v>
      </c>
      <c r="H24" s="23" t="s">
        <v>30</v>
      </c>
      <c r="I24" s="20" t="s">
        <v>13</v>
      </c>
      <c r="J24" s="23" t="s">
        <v>31</v>
      </c>
      <c r="K24" s="22" t="s">
        <v>15</v>
      </c>
      <c r="L24" s="22"/>
      <c r="M24" s="7" t="s">
        <v>214</v>
      </c>
    </row>
    <row r="25" spans="1:13" ht="96.75" customHeight="1" x14ac:dyDescent="0.25">
      <c r="A25" s="15" t="s">
        <v>23</v>
      </c>
      <c r="B25" s="2">
        <v>20</v>
      </c>
      <c r="C25" s="19">
        <v>1</v>
      </c>
      <c r="D25" s="22" t="s">
        <v>11</v>
      </c>
      <c r="E25" s="22" t="s">
        <v>32</v>
      </c>
      <c r="F25" s="22" t="s">
        <v>33</v>
      </c>
      <c r="G25" s="3" t="s">
        <v>215</v>
      </c>
      <c r="H25" s="22" t="s">
        <v>30</v>
      </c>
      <c r="I25" s="20" t="s">
        <v>13</v>
      </c>
      <c r="J25" s="22" t="s">
        <v>31</v>
      </c>
      <c r="K25" s="22" t="s">
        <v>15</v>
      </c>
      <c r="L25" s="22"/>
      <c r="M25" s="7" t="s">
        <v>214</v>
      </c>
    </row>
    <row r="26" spans="1:13" ht="76.5" x14ac:dyDescent="0.25">
      <c r="A26" s="15" t="s">
        <v>23</v>
      </c>
      <c r="B26" s="2">
        <v>21</v>
      </c>
      <c r="C26" s="19">
        <v>1</v>
      </c>
      <c r="D26" s="22" t="s">
        <v>11</v>
      </c>
      <c r="E26" s="20" t="s">
        <v>34</v>
      </c>
      <c r="F26" s="20" t="s">
        <v>35</v>
      </c>
      <c r="G26" s="3" t="s">
        <v>215</v>
      </c>
      <c r="H26" s="22" t="s">
        <v>36</v>
      </c>
      <c r="I26" s="20" t="s">
        <v>13</v>
      </c>
      <c r="J26" s="22" t="s">
        <v>27</v>
      </c>
      <c r="K26" s="22" t="s">
        <v>15</v>
      </c>
      <c r="L26" s="22"/>
      <c r="M26" s="7" t="s">
        <v>214</v>
      </c>
    </row>
    <row r="27" spans="1:13" ht="51" x14ac:dyDescent="0.25">
      <c r="A27" s="15"/>
      <c r="B27" s="2">
        <v>22</v>
      </c>
      <c r="C27" s="2">
        <v>1</v>
      </c>
      <c r="D27" s="1" t="s">
        <v>11</v>
      </c>
      <c r="E27" s="3" t="s">
        <v>231</v>
      </c>
      <c r="F27" s="3" t="s">
        <v>232</v>
      </c>
      <c r="G27" s="3" t="s">
        <v>216</v>
      </c>
      <c r="H27" s="3" t="s">
        <v>37</v>
      </c>
      <c r="I27" s="3" t="s">
        <v>13</v>
      </c>
      <c r="J27" s="1" t="s">
        <v>230</v>
      </c>
      <c r="K27" s="1" t="s">
        <v>12</v>
      </c>
      <c r="L27" s="35"/>
      <c r="M27" s="7" t="s">
        <v>214</v>
      </c>
    </row>
    <row r="28" spans="1:13" ht="91.5" customHeight="1" x14ac:dyDescent="0.25">
      <c r="A28" s="15" t="s">
        <v>23</v>
      </c>
      <c r="B28" s="2">
        <v>23</v>
      </c>
      <c r="C28" s="19">
        <v>1</v>
      </c>
      <c r="D28" s="22" t="s">
        <v>38</v>
      </c>
      <c r="E28" s="20" t="s">
        <v>39</v>
      </c>
      <c r="F28" s="20" t="s">
        <v>140</v>
      </c>
      <c r="G28" s="3" t="s">
        <v>215</v>
      </c>
      <c r="H28" s="23" t="s">
        <v>37</v>
      </c>
      <c r="I28" s="22" t="s">
        <v>13</v>
      </c>
      <c r="J28" s="20" t="s">
        <v>217</v>
      </c>
      <c r="K28" s="22" t="s">
        <v>12</v>
      </c>
      <c r="L28" s="22"/>
      <c r="M28" s="7" t="s">
        <v>214</v>
      </c>
    </row>
    <row r="29" spans="1:13" ht="91.5" customHeight="1" x14ac:dyDescent="0.25">
      <c r="A29" s="15" t="s">
        <v>23</v>
      </c>
      <c r="B29" s="2">
        <v>24</v>
      </c>
      <c r="C29" s="19">
        <v>1</v>
      </c>
      <c r="D29" s="22" t="s">
        <v>38</v>
      </c>
      <c r="E29" s="22" t="s">
        <v>193</v>
      </c>
      <c r="F29" s="22" t="s">
        <v>194</v>
      </c>
      <c r="G29" s="3" t="s">
        <v>215</v>
      </c>
      <c r="H29" s="22" t="s">
        <v>195</v>
      </c>
      <c r="I29" s="22" t="s">
        <v>13</v>
      </c>
      <c r="J29" s="22" t="s">
        <v>196</v>
      </c>
      <c r="K29" s="22" t="s">
        <v>15</v>
      </c>
      <c r="L29" s="22"/>
      <c r="M29" s="7" t="s">
        <v>214</v>
      </c>
    </row>
    <row r="30" spans="1:13" ht="96" customHeight="1" x14ac:dyDescent="0.25">
      <c r="A30" s="15" t="s">
        <v>23</v>
      </c>
      <c r="B30" s="2">
        <v>25</v>
      </c>
      <c r="C30" s="19">
        <v>1</v>
      </c>
      <c r="D30" s="22" t="s">
        <v>38</v>
      </c>
      <c r="E30" s="20" t="s">
        <v>40</v>
      </c>
      <c r="F30" s="22" t="s">
        <v>197</v>
      </c>
      <c r="G30" s="3" t="s">
        <v>215</v>
      </c>
      <c r="H30" s="20" t="s">
        <v>37</v>
      </c>
      <c r="I30" s="22" t="s">
        <v>13</v>
      </c>
      <c r="J30" s="20" t="s">
        <v>217</v>
      </c>
      <c r="K30" s="22" t="s">
        <v>15</v>
      </c>
      <c r="L30" s="22"/>
      <c r="M30" s="7" t="s">
        <v>214</v>
      </c>
    </row>
    <row r="31" spans="1:13" ht="132.75" customHeight="1" x14ac:dyDescent="0.25">
      <c r="A31" s="15" t="s">
        <v>23</v>
      </c>
      <c r="B31" s="2">
        <v>26</v>
      </c>
      <c r="C31" s="19">
        <v>1</v>
      </c>
      <c r="D31" s="22" t="s">
        <v>38</v>
      </c>
      <c r="E31" s="20" t="s">
        <v>41</v>
      </c>
      <c r="F31" s="20" t="s">
        <v>142</v>
      </c>
      <c r="G31" s="3" t="s">
        <v>215</v>
      </c>
      <c r="H31" s="23" t="s">
        <v>37</v>
      </c>
      <c r="I31" s="22" t="s">
        <v>13</v>
      </c>
      <c r="J31" s="20" t="s">
        <v>141</v>
      </c>
      <c r="K31" s="22" t="s">
        <v>15</v>
      </c>
      <c r="L31" s="22"/>
      <c r="M31" s="7" t="s">
        <v>214</v>
      </c>
    </row>
    <row r="32" spans="1:13" ht="92.25" customHeight="1" x14ac:dyDescent="0.25">
      <c r="A32" s="15" t="s">
        <v>23</v>
      </c>
      <c r="B32" s="2">
        <v>27</v>
      </c>
      <c r="C32" s="2">
        <v>1</v>
      </c>
      <c r="D32" s="1" t="s">
        <v>38</v>
      </c>
      <c r="E32" s="3" t="s">
        <v>42</v>
      </c>
      <c r="F32" s="3" t="s">
        <v>43</v>
      </c>
      <c r="G32" s="3" t="s">
        <v>215</v>
      </c>
      <c r="H32" s="3" t="s">
        <v>30</v>
      </c>
      <c r="I32" s="1" t="s">
        <v>13</v>
      </c>
      <c r="J32" s="3" t="s">
        <v>44</v>
      </c>
      <c r="K32" s="1" t="s">
        <v>15</v>
      </c>
      <c r="L32" s="1"/>
      <c r="M32" s="7" t="s">
        <v>214</v>
      </c>
    </row>
    <row r="33" spans="1:13" ht="142.5" customHeight="1" x14ac:dyDescent="0.25">
      <c r="A33" s="15" t="s">
        <v>23</v>
      </c>
      <c r="B33" s="2">
        <v>28</v>
      </c>
      <c r="C33" s="19">
        <v>1</v>
      </c>
      <c r="D33" s="22" t="s">
        <v>38</v>
      </c>
      <c r="E33" s="20" t="s">
        <v>143</v>
      </c>
      <c r="F33" s="20" t="s">
        <v>212</v>
      </c>
      <c r="G33" s="3" t="s">
        <v>215</v>
      </c>
      <c r="H33" s="23" t="s">
        <v>37</v>
      </c>
      <c r="I33" s="22" t="s">
        <v>13</v>
      </c>
      <c r="J33" s="20" t="s">
        <v>123</v>
      </c>
      <c r="K33" s="22" t="s">
        <v>15</v>
      </c>
      <c r="L33" s="22"/>
      <c r="M33" s="7" t="s">
        <v>214</v>
      </c>
    </row>
    <row r="34" spans="1:13" ht="153.75" customHeight="1" x14ac:dyDescent="0.25">
      <c r="A34" s="15" t="s">
        <v>23</v>
      </c>
      <c r="B34" s="2">
        <v>29</v>
      </c>
      <c r="C34" s="2">
        <v>1</v>
      </c>
      <c r="D34" s="1" t="s">
        <v>38</v>
      </c>
      <c r="E34" s="3" t="s">
        <v>45</v>
      </c>
      <c r="F34" s="3" t="s">
        <v>46</v>
      </c>
      <c r="G34" s="1" t="s">
        <v>216</v>
      </c>
      <c r="H34" s="33">
        <v>400</v>
      </c>
      <c r="I34" s="1" t="s">
        <v>13</v>
      </c>
      <c r="J34" s="3" t="s">
        <v>123</v>
      </c>
      <c r="K34" s="1" t="s">
        <v>15</v>
      </c>
      <c r="L34" s="1" t="s">
        <v>218</v>
      </c>
      <c r="M34" s="7" t="s">
        <v>214</v>
      </c>
    </row>
    <row r="35" spans="1:13" ht="86.25" customHeight="1" x14ac:dyDescent="0.25">
      <c r="A35" s="15" t="s">
        <v>23</v>
      </c>
      <c r="B35" s="2">
        <v>30</v>
      </c>
      <c r="C35" s="2">
        <v>1</v>
      </c>
      <c r="D35" s="1" t="s">
        <v>238</v>
      </c>
      <c r="E35" s="3" t="s">
        <v>239</v>
      </c>
      <c r="F35" s="3" t="s">
        <v>240</v>
      </c>
      <c r="G35" s="3" t="s">
        <v>154</v>
      </c>
      <c r="H35" s="3" t="s">
        <v>30</v>
      </c>
      <c r="I35" s="3" t="s">
        <v>13</v>
      </c>
      <c r="J35" s="32" t="s">
        <v>155</v>
      </c>
      <c r="K35" s="1" t="s">
        <v>15</v>
      </c>
      <c r="L35" s="35"/>
      <c r="M35" s="7" t="s">
        <v>241</v>
      </c>
    </row>
    <row r="36" spans="1:13" ht="60" customHeight="1" x14ac:dyDescent="0.25">
      <c r="A36" s="15"/>
      <c r="B36" s="2">
        <v>31</v>
      </c>
      <c r="C36" s="2">
        <v>1</v>
      </c>
      <c r="D36" s="1" t="s">
        <v>47</v>
      </c>
      <c r="E36" s="3" t="s">
        <v>144</v>
      </c>
      <c r="F36" s="3" t="s">
        <v>146</v>
      </c>
      <c r="G36" s="3" t="s">
        <v>154</v>
      </c>
      <c r="H36" s="3" t="s">
        <v>30</v>
      </c>
      <c r="I36" s="3" t="s">
        <v>13</v>
      </c>
      <c r="J36" s="3" t="s">
        <v>145</v>
      </c>
      <c r="K36" s="1" t="s">
        <v>15</v>
      </c>
      <c r="L36" s="35"/>
      <c r="M36" s="7" t="s">
        <v>214</v>
      </c>
    </row>
    <row r="37" spans="1:13" ht="114.75" x14ac:dyDescent="0.25">
      <c r="A37" s="16" t="s">
        <v>23</v>
      </c>
      <c r="B37" s="2">
        <v>32</v>
      </c>
      <c r="C37" s="26">
        <v>1</v>
      </c>
      <c r="D37" s="22" t="s">
        <v>47</v>
      </c>
      <c r="E37" s="20" t="s">
        <v>49</v>
      </c>
      <c r="F37" s="20" t="s">
        <v>50</v>
      </c>
      <c r="G37" s="20" t="s">
        <v>154</v>
      </c>
      <c r="H37" s="20">
        <v>22000</v>
      </c>
      <c r="I37" s="20" t="s">
        <v>51</v>
      </c>
      <c r="J37" s="20" t="s">
        <v>48</v>
      </c>
      <c r="K37" s="22" t="s">
        <v>15</v>
      </c>
      <c r="L37" s="20" t="s">
        <v>180</v>
      </c>
      <c r="M37" s="7" t="s">
        <v>214</v>
      </c>
    </row>
    <row r="38" spans="1:13" ht="66.75" customHeight="1" x14ac:dyDescent="0.25">
      <c r="A38" s="16"/>
      <c r="B38" s="2">
        <v>33</v>
      </c>
      <c r="C38" s="2">
        <v>1</v>
      </c>
      <c r="D38" s="1" t="s">
        <v>52</v>
      </c>
      <c r="E38" s="22" t="s">
        <v>53</v>
      </c>
      <c r="F38" s="1" t="s">
        <v>54</v>
      </c>
      <c r="G38" s="20" t="s">
        <v>154</v>
      </c>
      <c r="H38" s="1" t="s">
        <v>30</v>
      </c>
      <c r="I38" s="1" t="s">
        <v>13</v>
      </c>
      <c r="J38" s="1" t="s">
        <v>55</v>
      </c>
      <c r="K38" s="1" t="s">
        <v>15</v>
      </c>
      <c r="L38" s="1"/>
      <c r="M38" s="7" t="s">
        <v>214</v>
      </c>
    </row>
    <row r="39" spans="1:13" ht="82.5" customHeight="1" x14ac:dyDescent="0.25">
      <c r="A39" s="16"/>
      <c r="B39" s="2">
        <v>34</v>
      </c>
      <c r="C39" s="2">
        <v>2</v>
      </c>
      <c r="D39" s="1" t="s">
        <v>56</v>
      </c>
      <c r="E39" s="1" t="s">
        <v>57</v>
      </c>
      <c r="F39" s="3" t="s">
        <v>58</v>
      </c>
      <c r="G39" s="3" t="s">
        <v>154</v>
      </c>
      <c r="H39" s="33" t="s">
        <v>30</v>
      </c>
      <c r="I39" s="1" t="s">
        <v>13</v>
      </c>
      <c r="J39" s="3" t="s">
        <v>65</v>
      </c>
      <c r="K39" s="1" t="s">
        <v>15</v>
      </c>
      <c r="L39" s="1"/>
      <c r="M39" s="7" t="s">
        <v>214</v>
      </c>
    </row>
    <row r="40" spans="1:13" ht="127.5" x14ac:dyDescent="0.25">
      <c r="A40" s="16"/>
      <c r="B40" s="2">
        <v>35</v>
      </c>
      <c r="C40" s="2">
        <v>2</v>
      </c>
      <c r="D40" s="1" t="s">
        <v>56</v>
      </c>
      <c r="E40" s="3" t="s">
        <v>59</v>
      </c>
      <c r="F40" s="3" t="s">
        <v>60</v>
      </c>
      <c r="G40" s="3" t="s">
        <v>154</v>
      </c>
      <c r="H40" s="32" t="s">
        <v>37</v>
      </c>
      <c r="I40" s="1" t="s">
        <v>13</v>
      </c>
      <c r="J40" s="3" t="s">
        <v>65</v>
      </c>
      <c r="K40" s="1" t="s">
        <v>12</v>
      </c>
      <c r="L40" s="1" t="s">
        <v>221</v>
      </c>
      <c r="M40" s="7" t="s">
        <v>214</v>
      </c>
    </row>
    <row r="41" spans="1:13" ht="96.75" customHeight="1" x14ac:dyDescent="0.25">
      <c r="A41" s="16" t="s">
        <v>23</v>
      </c>
      <c r="B41" s="2">
        <v>36</v>
      </c>
      <c r="C41" s="19">
        <v>2</v>
      </c>
      <c r="D41" s="22" t="s">
        <v>56</v>
      </c>
      <c r="E41" s="20" t="s">
        <v>61</v>
      </c>
      <c r="F41" s="20" t="s">
        <v>198</v>
      </c>
      <c r="G41" s="3" t="s">
        <v>215</v>
      </c>
      <c r="H41" s="23" t="s">
        <v>37</v>
      </c>
      <c r="I41" s="22" t="s">
        <v>13</v>
      </c>
      <c r="J41" s="20" t="s">
        <v>62</v>
      </c>
      <c r="K41" s="22" t="s">
        <v>15</v>
      </c>
      <c r="L41" s="22"/>
      <c r="M41" s="7" t="s">
        <v>214</v>
      </c>
    </row>
    <row r="42" spans="1:13" ht="93" customHeight="1" x14ac:dyDescent="0.25">
      <c r="A42" s="15" t="s">
        <v>23</v>
      </c>
      <c r="B42" s="2">
        <v>37</v>
      </c>
      <c r="C42" s="2">
        <v>2</v>
      </c>
      <c r="D42" s="1" t="s">
        <v>56</v>
      </c>
      <c r="E42" s="3" t="s">
        <v>63</v>
      </c>
      <c r="F42" s="3" t="s">
        <v>64</v>
      </c>
      <c r="G42" s="3" t="s">
        <v>154</v>
      </c>
      <c r="H42" s="32" t="s">
        <v>37</v>
      </c>
      <c r="I42" s="1" t="s">
        <v>13</v>
      </c>
      <c r="J42" s="3" t="s">
        <v>65</v>
      </c>
      <c r="K42" s="1" t="s">
        <v>15</v>
      </c>
      <c r="L42" s="1"/>
      <c r="M42" s="7" t="s">
        <v>214</v>
      </c>
    </row>
    <row r="43" spans="1:13" ht="65.25" customHeight="1" x14ac:dyDescent="0.25">
      <c r="A43" s="15" t="s">
        <v>23</v>
      </c>
      <c r="B43" s="2">
        <v>38</v>
      </c>
      <c r="C43" s="2">
        <v>2</v>
      </c>
      <c r="D43" s="1" t="s">
        <v>66</v>
      </c>
      <c r="E43" s="3" t="s">
        <v>67</v>
      </c>
      <c r="F43" s="3" t="s">
        <v>68</v>
      </c>
      <c r="G43" s="3" t="s">
        <v>154</v>
      </c>
      <c r="H43" s="32" t="s">
        <v>30</v>
      </c>
      <c r="I43" s="1" t="s">
        <v>13</v>
      </c>
      <c r="J43" s="3" t="s">
        <v>65</v>
      </c>
      <c r="K43" s="1" t="s">
        <v>15</v>
      </c>
      <c r="L43" s="1"/>
      <c r="M43" s="7" t="s">
        <v>214</v>
      </c>
    </row>
    <row r="44" spans="1:13" ht="114.75" x14ac:dyDescent="0.25">
      <c r="A44" s="15" t="s">
        <v>23</v>
      </c>
      <c r="B44" s="2">
        <v>39</v>
      </c>
      <c r="C44" s="2">
        <v>2</v>
      </c>
      <c r="D44" s="1" t="s">
        <v>66</v>
      </c>
      <c r="E44" s="3" t="s">
        <v>69</v>
      </c>
      <c r="F44" s="3" t="s">
        <v>70</v>
      </c>
      <c r="G44" s="3" t="s">
        <v>154</v>
      </c>
      <c r="H44" s="32" t="s">
        <v>37</v>
      </c>
      <c r="I44" s="1" t="s">
        <v>13</v>
      </c>
      <c r="J44" s="3" t="s">
        <v>65</v>
      </c>
      <c r="K44" s="1" t="s">
        <v>15</v>
      </c>
      <c r="L44" s="1" t="s">
        <v>222</v>
      </c>
      <c r="M44" s="7" t="s">
        <v>214</v>
      </c>
    </row>
    <row r="45" spans="1:13" ht="63.75" customHeight="1" x14ac:dyDescent="0.25">
      <c r="A45" s="15" t="s">
        <v>23</v>
      </c>
      <c r="B45" s="2">
        <v>40</v>
      </c>
      <c r="C45" s="2">
        <v>2</v>
      </c>
      <c r="D45" s="1" t="s">
        <v>66</v>
      </c>
      <c r="E45" s="3" t="s">
        <v>71</v>
      </c>
      <c r="F45" s="3" t="s">
        <v>72</v>
      </c>
      <c r="G45" s="3" t="s">
        <v>154</v>
      </c>
      <c r="H45" s="32" t="s">
        <v>30</v>
      </c>
      <c r="I45" s="1" t="s">
        <v>13</v>
      </c>
      <c r="J45" s="3" t="s">
        <v>65</v>
      </c>
      <c r="K45" s="1" t="s">
        <v>15</v>
      </c>
      <c r="L45" s="1"/>
      <c r="M45" s="7" t="s">
        <v>214</v>
      </c>
    </row>
    <row r="46" spans="1:13" ht="94.5" customHeight="1" x14ac:dyDescent="0.25">
      <c r="A46" s="15" t="s">
        <v>23</v>
      </c>
      <c r="B46" s="2">
        <v>41</v>
      </c>
      <c r="C46" s="19">
        <v>2</v>
      </c>
      <c r="D46" s="22" t="s">
        <v>66</v>
      </c>
      <c r="E46" s="20" t="s">
        <v>73</v>
      </c>
      <c r="F46" s="20" t="s">
        <v>74</v>
      </c>
      <c r="G46" s="20" t="s">
        <v>216</v>
      </c>
      <c r="H46" s="23" t="s">
        <v>30</v>
      </c>
      <c r="I46" s="22" t="s">
        <v>13</v>
      </c>
      <c r="J46" s="20" t="s">
        <v>62</v>
      </c>
      <c r="K46" s="22" t="s">
        <v>15</v>
      </c>
      <c r="L46" s="22" t="s">
        <v>219</v>
      </c>
      <c r="M46" s="7" t="s">
        <v>214</v>
      </c>
    </row>
    <row r="47" spans="1:13" ht="63.75" x14ac:dyDescent="0.25">
      <c r="A47" s="15" t="s">
        <v>23</v>
      </c>
      <c r="B47" s="2">
        <v>42</v>
      </c>
      <c r="C47" s="19">
        <v>2</v>
      </c>
      <c r="D47" s="22" t="s">
        <v>66</v>
      </c>
      <c r="E47" s="20" t="s">
        <v>75</v>
      </c>
      <c r="F47" s="20" t="s">
        <v>76</v>
      </c>
      <c r="G47" s="3" t="s">
        <v>215</v>
      </c>
      <c r="H47" s="22" t="s">
        <v>30</v>
      </c>
      <c r="I47" s="22" t="s">
        <v>13</v>
      </c>
      <c r="J47" s="20" t="s">
        <v>27</v>
      </c>
      <c r="K47" s="22" t="s">
        <v>15</v>
      </c>
      <c r="L47" s="22"/>
      <c r="M47" s="7" t="s">
        <v>214</v>
      </c>
    </row>
    <row r="48" spans="1:13" ht="60.75" customHeight="1" x14ac:dyDescent="0.25">
      <c r="A48" s="15" t="s">
        <v>23</v>
      </c>
      <c r="B48" s="2">
        <v>43</v>
      </c>
      <c r="C48" s="19">
        <v>2</v>
      </c>
      <c r="D48" s="20" t="s">
        <v>81</v>
      </c>
      <c r="E48" s="23" t="s">
        <v>82</v>
      </c>
      <c r="F48" s="23" t="s">
        <v>83</v>
      </c>
      <c r="G48" s="3" t="s">
        <v>215</v>
      </c>
      <c r="H48" s="23" t="s">
        <v>152</v>
      </c>
      <c r="I48" s="23" t="s">
        <v>13</v>
      </c>
      <c r="J48" s="23" t="s">
        <v>155</v>
      </c>
      <c r="K48" s="22" t="s">
        <v>15</v>
      </c>
      <c r="L48" s="22"/>
      <c r="M48" s="7" t="s">
        <v>214</v>
      </c>
    </row>
    <row r="49" spans="1:13" ht="51" x14ac:dyDescent="0.25">
      <c r="A49" s="15" t="s">
        <v>23</v>
      </c>
      <c r="B49" s="2">
        <v>44</v>
      </c>
      <c r="C49" s="26">
        <v>2</v>
      </c>
      <c r="D49" s="22" t="s">
        <v>17</v>
      </c>
      <c r="E49" s="20" t="s">
        <v>85</v>
      </c>
      <c r="F49" s="20" t="s">
        <v>86</v>
      </c>
      <c r="G49" s="3" t="s">
        <v>215</v>
      </c>
      <c r="H49" s="23" t="s">
        <v>37</v>
      </c>
      <c r="I49" s="20" t="s">
        <v>13</v>
      </c>
      <c r="J49" s="20" t="s">
        <v>87</v>
      </c>
      <c r="K49" s="22" t="s">
        <v>15</v>
      </c>
      <c r="L49" s="22"/>
      <c r="M49" s="7" t="s">
        <v>214</v>
      </c>
    </row>
    <row r="50" spans="1:13" ht="38.25" x14ac:dyDescent="0.25">
      <c r="A50" s="15" t="s">
        <v>23</v>
      </c>
      <c r="B50" s="2">
        <v>45</v>
      </c>
      <c r="C50" s="26">
        <v>2</v>
      </c>
      <c r="D50" s="22" t="s">
        <v>88</v>
      </c>
      <c r="E50" s="20" t="s">
        <v>89</v>
      </c>
      <c r="F50" s="20" t="s">
        <v>90</v>
      </c>
      <c r="G50" s="3" t="s">
        <v>215</v>
      </c>
      <c r="H50" s="20" t="s">
        <v>30</v>
      </c>
      <c r="I50" s="20" t="s">
        <v>13</v>
      </c>
      <c r="J50" s="20" t="s">
        <v>27</v>
      </c>
      <c r="K50" s="22" t="s">
        <v>15</v>
      </c>
      <c r="L50" s="22"/>
      <c r="M50" s="7" t="s">
        <v>214</v>
      </c>
    </row>
    <row r="51" spans="1:13" ht="63.75" x14ac:dyDescent="0.25">
      <c r="A51" s="15" t="s">
        <v>23</v>
      </c>
      <c r="B51" s="2">
        <v>46</v>
      </c>
      <c r="C51" s="26">
        <v>2</v>
      </c>
      <c r="D51" s="22" t="s">
        <v>88</v>
      </c>
      <c r="E51" s="20" t="s">
        <v>91</v>
      </c>
      <c r="F51" s="20" t="s">
        <v>92</v>
      </c>
      <c r="G51" s="3" t="s">
        <v>215</v>
      </c>
      <c r="H51" s="23" t="s">
        <v>37</v>
      </c>
      <c r="I51" s="20" t="s">
        <v>13</v>
      </c>
      <c r="J51" s="20" t="s">
        <v>27</v>
      </c>
      <c r="K51" s="22" t="s">
        <v>15</v>
      </c>
      <c r="L51" s="20"/>
      <c r="M51" s="7" t="s">
        <v>214</v>
      </c>
    </row>
    <row r="52" spans="1:13" ht="51" x14ac:dyDescent="0.25">
      <c r="A52" s="15" t="s">
        <v>23</v>
      </c>
      <c r="B52" s="2">
        <v>47</v>
      </c>
      <c r="C52" s="19">
        <v>2</v>
      </c>
      <c r="D52" s="22" t="s">
        <v>95</v>
      </c>
      <c r="E52" s="20" t="s">
        <v>96</v>
      </c>
      <c r="F52" s="20" t="s">
        <v>97</v>
      </c>
      <c r="G52" s="3" t="s">
        <v>304</v>
      </c>
      <c r="H52" s="20" t="s">
        <v>98</v>
      </c>
      <c r="I52" s="20" t="s">
        <v>13</v>
      </c>
      <c r="J52" s="20" t="s">
        <v>14</v>
      </c>
      <c r="K52" s="22" t="s">
        <v>12</v>
      </c>
      <c r="L52" s="22"/>
      <c r="M52" s="7" t="s">
        <v>214</v>
      </c>
    </row>
    <row r="53" spans="1:13" ht="63.75" x14ac:dyDescent="0.25">
      <c r="A53" s="16" t="s">
        <v>23</v>
      </c>
      <c r="B53" s="2">
        <v>48</v>
      </c>
      <c r="C53" s="19">
        <v>2</v>
      </c>
      <c r="D53" s="22" t="s">
        <v>104</v>
      </c>
      <c r="E53" s="20" t="s">
        <v>105</v>
      </c>
      <c r="F53" s="20" t="s">
        <v>106</v>
      </c>
      <c r="G53" s="3" t="s">
        <v>215</v>
      </c>
      <c r="H53" s="23" t="s">
        <v>30</v>
      </c>
      <c r="I53" s="23" t="s">
        <v>13</v>
      </c>
      <c r="J53" s="20" t="s">
        <v>62</v>
      </c>
      <c r="K53" s="22" t="s">
        <v>15</v>
      </c>
      <c r="L53" s="22"/>
      <c r="M53" s="7" t="s">
        <v>214</v>
      </c>
    </row>
    <row r="54" spans="1:13" ht="73.5" customHeight="1" x14ac:dyDescent="0.25">
      <c r="A54" s="15" t="s">
        <v>23</v>
      </c>
      <c r="B54" s="2">
        <v>49</v>
      </c>
      <c r="C54" s="19">
        <v>3</v>
      </c>
      <c r="D54" s="22" t="s">
        <v>109</v>
      </c>
      <c r="E54" s="20" t="s">
        <v>110</v>
      </c>
      <c r="F54" s="20" t="s">
        <v>255</v>
      </c>
      <c r="G54" s="20" t="s">
        <v>154</v>
      </c>
      <c r="H54" s="20" t="s">
        <v>37</v>
      </c>
      <c r="I54" s="20" t="s">
        <v>13</v>
      </c>
      <c r="J54" s="23" t="s">
        <v>155</v>
      </c>
      <c r="K54" s="22" t="s">
        <v>15</v>
      </c>
      <c r="L54" s="27"/>
      <c r="M54" s="7" t="s">
        <v>214</v>
      </c>
    </row>
    <row r="55" spans="1:13" ht="72.75" customHeight="1" x14ac:dyDescent="0.25">
      <c r="A55" s="15"/>
      <c r="B55" s="2">
        <v>50</v>
      </c>
      <c r="C55" s="19">
        <v>3</v>
      </c>
      <c r="D55" s="22" t="s">
        <v>109</v>
      </c>
      <c r="E55" s="20" t="s">
        <v>111</v>
      </c>
      <c r="F55" s="20" t="s">
        <v>185</v>
      </c>
      <c r="G55" s="20" t="s">
        <v>154</v>
      </c>
      <c r="H55" s="20" t="s">
        <v>37</v>
      </c>
      <c r="I55" s="22" t="s">
        <v>112</v>
      </c>
      <c r="J55" s="23" t="s">
        <v>155</v>
      </c>
      <c r="K55" s="22" t="s">
        <v>12</v>
      </c>
      <c r="L55" s="27"/>
      <c r="M55" s="7" t="s">
        <v>214</v>
      </c>
    </row>
    <row r="56" spans="1:13" ht="72.75" customHeight="1" x14ac:dyDescent="0.25">
      <c r="A56" s="15"/>
      <c r="B56" s="2">
        <v>51</v>
      </c>
      <c r="C56" s="19">
        <v>3</v>
      </c>
      <c r="D56" s="22" t="s">
        <v>109</v>
      </c>
      <c r="E56" s="20" t="s">
        <v>111</v>
      </c>
      <c r="F56" s="20" t="s">
        <v>187</v>
      </c>
      <c r="G56" s="20" t="s">
        <v>154</v>
      </c>
      <c r="H56" s="20" t="s">
        <v>37</v>
      </c>
      <c r="I56" s="22" t="s">
        <v>112</v>
      </c>
      <c r="J56" s="23" t="s">
        <v>155</v>
      </c>
      <c r="K56" s="22" t="s">
        <v>15</v>
      </c>
      <c r="L56" s="27"/>
      <c r="M56" s="7" t="s">
        <v>214</v>
      </c>
    </row>
    <row r="57" spans="1:13" ht="68.25" customHeight="1" x14ac:dyDescent="0.25">
      <c r="A57" s="15"/>
      <c r="B57" s="2">
        <v>52</v>
      </c>
      <c r="C57" s="19">
        <v>3</v>
      </c>
      <c r="D57" s="22" t="s">
        <v>109</v>
      </c>
      <c r="E57" s="20" t="s">
        <v>111</v>
      </c>
      <c r="F57" s="20" t="s">
        <v>186</v>
      </c>
      <c r="G57" s="20" t="s">
        <v>154</v>
      </c>
      <c r="H57" s="20" t="s">
        <v>37</v>
      </c>
      <c r="I57" s="20" t="s">
        <v>13</v>
      </c>
      <c r="J57" s="23" t="s">
        <v>155</v>
      </c>
      <c r="K57" s="22" t="s">
        <v>12</v>
      </c>
      <c r="L57" s="27"/>
      <c r="M57" s="7" t="s">
        <v>214</v>
      </c>
    </row>
    <row r="58" spans="1:13" ht="68.25" customHeight="1" x14ac:dyDescent="0.25">
      <c r="A58" s="15"/>
      <c r="B58" s="2">
        <v>53</v>
      </c>
      <c r="C58" s="19">
        <v>3</v>
      </c>
      <c r="D58" s="22" t="s">
        <v>109</v>
      </c>
      <c r="E58" s="20" t="s">
        <v>111</v>
      </c>
      <c r="F58" s="20" t="s">
        <v>188</v>
      </c>
      <c r="G58" s="20" t="s">
        <v>154</v>
      </c>
      <c r="H58" s="20" t="s">
        <v>37</v>
      </c>
      <c r="I58" s="20" t="s">
        <v>13</v>
      </c>
      <c r="J58" s="23" t="s">
        <v>155</v>
      </c>
      <c r="K58" s="22" t="s">
        <v>15</v>
      </c>
      <c r="L58" s="27"/>
      <c r="M58" s="7" t="s">
        <v>214</v>
      </c>
    </row>
    <row r="59" spans="1:13" ht="68.25" customHeight="1" x14ac:dyDescent="0.25">
      <c r="A59" s="15"/>
      <c r="B59" s="2">
        <v>54</v>
      </c>
      <c r="C59" s="19">
        <v>3</v>
      </c>
      <c r="D59" s="22" t="s">
        <v>109</v>
      </c>
      <c r="E59" s="20" t="s">
        <v>113</v>
      </c>
      <c r="F59" s="20" t="s">
        <v>189</v>
      </c>
      <c r="G59" s="20" t="s">
        <v>154</v>
      </c>
      <c r="H59" s="20" t="s">
        <v>37</v>
      </c>
      <c r="I59" s="22" t="s">
        <v>112</v>
      </c>
      <c r="J59" s="23" t="s">
        <v>155</v>
      </c>
      <c r="K59" s="22" t="s">
        <v>15</v>
      </c>
      <c r="L59" s="27"/>
      <c r="M59" s="7" t="s">
        <v>214</v>
      </c>
    </row>
    <row r="60" spans="1:13" ht="70.5" customHeight="1" x14ac:dyDescent="0.25">
      <c r="A60" s="15"/>
      <c r="B60" s="2">
        <v>55</v>
      </c>
      <c r="C60" s="19">
        <v>3</v>
      </c>
      <c r="D60" s="22" t="s">
        <v>109</v>
      </c>
      <c r="E60" s="20" t="s">
        <v>114</v>
      </c>
      <c r="F60" s="20" t="s">
        <v>115</v>
      </c>
      <c r="G60" s="20" t="s">
        <v>154</v>
      </c>
      <c r="H60" s="20" t="s">
        <v>37</v>
      </c>
      <c r="I60" s="22" t="s">
        <v>112</v>
      </c>
      <c r="J60" s="23" t="s">
        <v>155</v>
      </c>
      <c r="K60" s="22" t="s">
        <v>15</v>
      </c>
      <c r="L60" s="27"/>
      <c r="M60" s="7" t="s">
        <v>214</v>
      </c>
    </row>
    <row r="61" spans="1:13" ht="68.25" customHeight="1" x14ac:dyDescent="0.25">
      <c r="A61" s="15"/>
      <c r="B61" s="2">
        <v>56</v>
      </c>
      <c r="C61" s="19">
        <v>3</v>
      </c>
      <c r="D61" s="22" t="s">
        <v>109</v>
      </c>
      <c r="E61" s="20" t="s">
        <v>116</v>
      </c>
      <c r="F61" s="20" t="s">
        <v>117</v>
      </c>
      <c r="G61" s="20" t="s">
        <v>154</v>
      </c>
      <c r="H61" s="20" t="s">
        <v>37</v>
      </c>
      <c r="I61" s="22" t="s">
        <v>112</v>
      </c>
      <c r="J61" s="23" t="s">
        <v>155</v>
      </c>
      <c r="K61" s="22" t="s">
        <v>15</v>
      </c>
      <c r="L61" s="27"/>
      <c r="M61" s="7" t="s">
        <v>214</v>
      </c>
    </row>
    <row r="62" spans="1:13" ht="69" customHeight="1" x14ac:dyDescent="0.25">
      <c r="A62" s="15"/>
      <c r="B62" s="2">
        <v>57</v>
      </c>
      <c r="C62" s="19">
        <v>3</v>
      </c>
      <c r="D62" s="22" t="s">
        <v>109</v>
      </c>
      <c r="E62" s="20" t="s">
        <v>118</v>
      </c>
      <c r="F62" s="20" t="s">
        <v>119</v>
      </c>
      <c r="G62" s="20" t="s">
        <v>154</v>
      </c>
      <c r="H62" s="20" t="s">
        <v>37</v>
      </c>
      <c r="I62" s="22" t="s">
        <v>112</v>
      </c>
      <c r="J62" s="23" t="s">
        <v>155</v>
      </c>
      <c r="K62" s="22" t="s">
        <v>15</v>
      </c>
      <c r="L62" s="27"/>
      <c r="M62" s="7" t="s">
        <v>214</v>
      </c>
    </row>
    <row r="63" spans="1:13" ht="63.75" customHeight="1" x14ac:dyDescent="0.25">
      <c r="A63" s="15"/>
      <c r="B63" s="2">
        <v>58</v>
      </c>
      <c r="C63" s="19">
        <v>3</v>
      </c>
      <c r="D63" s="22" t="s">
        <v>109</v>
      </c>
      <c r="E63" s="20" t="s">
        <v>113</v>
      </c>
      <c r="F63" s="20" t="s">
        <v>120</v>
      </c>
      <c r="G63" s="20" t="s">
        <v>154</v>
      </c>
      <c r="H63" s="20" t="s">
        <v>37</v>
      </c>
      <c r="I63" s="22" t="s">
        <v>112</v>
      </c>
      <c r="J63" s="23" t="s">
        <v>155</v>
      </c>
      <c r="K63" s="22" t="s">
        <v>15</v>
      </c>
      <c r="L63" s="27"/>
      <c r="M63" s="7" t="s">
        <v>214</v>
      </c>
    </row>
    <row r="64" spans="1:13" ht="63.75" customHeight="1" x14ac:dyDescent="0.25">
      <c r="A64" s="15"/>
      <c r="B64" s="2">
        <v>59</v>
      </c>
      <c r="C64" s="19">
        <v>3</v>
      </c>
      <c r="D64" s="22" t="s">
        <v>109</v>
      </c>
      <c r="E64" s="20" t="s">
        <v>190</v>
      </c>
      <c r="F64" s="20" t="s">
        <v>191</v>
      </c>
      <c r="G64" s="20" t="s">
        <v>154</v>
      </c>
      <c r="H64" s="20" t="s">
        <v>37</v>
      </c>
      <c r="I64" s="20" t="s">
        <v>13</v>
      </c>
      <c r="J64" s="23" t="s">
        <v>155</v>
      </c>
      <c r="K64" s="22" t="s">
        <v>15</v>
      </c>
      <c r="L64" s="27"/>
      <c r="M64" s="7" t="s">
        <v>214</v>
      </c>
    </row>
    <row r="65" spans="1:13" ht="63.75" customHeight="1" x14ac:dyDescent="0.25">
      <c r="A65" s="15"/>
      <c r="B65" s="2">
        <v>60</v>
      </c>
      <c r="C65" s="19">
        <v>3</v>
      </c>
      <c r="D65" s="22" t="s">
        <v>109</v>
      </c>
      <c r="E65" s="20" t="s">
        <v>259</v>
      </c>
      <c r="F65" s="20" t="s">
        <v>260</v>
      </c>
      <c r="G65" s="20" t="s">
        <v>154</v>
      </c>
      <c r="H65" s="20" t="s">
        <v>37</v>
      </c>
      <c r="I65" s="22" t="s">
        <v>112</v>
      </c>
      <c r="J65" s="23" t="s">
        <v>155</v>
      </c>
      <c r="K65" s="22" t="s">
        <v>12</v>
      </c>
      <c r="L65" s="27"/>
      <c r="M65" s="7" t="s">
        <v>214</v>
      </c>
    </row>
    <row r="66" spans="1:13" ht="111.75" customHeight="1" x14ac:dyDescent="0.25">
      <c r="A66" s="15"/>
      <c r="B66" s="2">
        <v>61</v>
      </c>
      <c r="C66" s="19">
        <v>3</v>
      </c>
      <c r="D66" s="22" t="s">
        <v>109</v>
      </c>
      <c r="E66" s="20" t="s">
        <v>121</v>
      </c>
      <c r="F66" s="20" t="s">
        <v>122</v>
      </c>
      <c r="G66" s="20" t="s">
        <v>154</v>
      </c>
      <c r="H66" s="20" t="s">
        <v>37</v>
      </c>
      <c r="I66" s="22" t="s">
        <v>112</v>
      </c>
      <c r="J66" s="23" t="s">
        <v>155</v>
      </c>
      <c r="K66" s="22" t="s">
        <v>261</v>
      </c>
      <c r="L66" s="27"/>
      <c r="M66" s="7" t="s">
        <v>214</v>
      </c>
    </row>
    <row r="67" spans="1:13" ht="93.75" customHeight="1" x14ac:dyDescent="0.25">
      <c r="A67" s="15" t="s">
        <v>23</v>
      </c>
      <c r="B67" s="2">
        <v>62</v>
      </c>
      <c r="C67" s="19">
        <v>3</v>
      </c>
      <c r="D67" s="22" t="s">
        <v>262</v>
      </c>
      <c r="E67" s="22" t="s">
        <v>126</v>
      </c>
      <c r="F67" s="22" t="s">
        <v>263</v>
      </c>
      <c r="G67" s="20" t="s">
        <v>154</v>
      </c>
      <c r="H67" s="20" t="s">
        <v>37</v>
      </c>
      <c r="I67" s="22" t="s">
        <v>112</v>
      </c>
      <c r="J67" s="23" t="s">
        <v>155</v>
      </c>
      <c r="K67" s="22" t="s">
        <v>15</v>
      </c>
      <c r="L67" s="27"/>
      <c r="M67" s="7" t="s">
        <v>214</v>
      </c>
    </row>
    <row r="68" spans="1:13" ht="78.75" customHeight="1" x14ac:dyDescent="0.25">
      <c r="A68" s="15" t="s">
        <v>23</v>
      </c>
      <c r="B68" s="2">
        <v>63</v>
      </c>
      <c r="C68" s="19">
        <v>3</v>
      </c>
      <c r="D68" s="22" t="s">
        <v>125</v>
      </c>
      <c r="E68" s="20" t="s">
        <v>127</v>
      </c>
      <c r="F68" s="20" t="s">
        <v>192</v>
      </c>
      <c r="G68" s="20" t="s">
        <v>154</v>
      </c>
      <c r="H68" s="20" t="s">
        <v>128</v>
      </c>
      <c r="I68" s="22" t="s">
        <v>112</v>
      </c>
      <c r="J68" s="23" t="s">
        <v>155</v>
      </c>
      <c r="K68" s="22" t="s">
        <v>15</v>
      </c>
      <c r="L68" s="27"/>
      <c r="M68" s="7" t="s">
        <v>214</v>
      </c>
    </row>
    <row r="69" spans="1:13" ht="74.25" customHeight="1" x14ac:dyDescent="0.25">
      <c r="A69" s="15"/>
      <c r="B69" s="2">
        <v>64</v>
      </c>
      <c r="C69" s="19">
        <v>3</v>
      </c>
      <c r="D69" s="22" t="s">
        <v>125</v>
      </c>
      <c r="E69" s="20" t="s">
        <v>129</v>
      </c>
      <c r="F69" s="20" t="s">
        <v>130</v>
      </c>
      <c r="G69" s="3" t="s">
        <v>215</v>
      </c>
      <c r="H69" s="20" t="s">
        <v>37</v>
      </c>
      <c r="I69" s="20" t="s">
        <v>13</v>
      </c>
      <c r="J69" s="20" t="s">
        <v>131</v>
      </c>
      <c r="K69" s="22" t="s">
        <v>15</v>
      </c>
      <c r="L69" s="22"/>
      <c r="M69" s="7" t="s">
        <v>214</v>
      </c>
    </row>
    <row r="70" spans="1:13" ht="76.5" x14ac:dyDescent="0.25">
      <c r="B70" s="2">
        <v>65</v>
      </c>
      <c r="C70" s="2">
        <v>1</v>
      </c>
      <c r="D70" s="1" t="s">
        <v>11</v>
      </c>
      <c r="E70" s="1" t="s">
        <v>234</v>
      </c>
      <c r="F70" s="1" t="s">
        <v>207</v>
      </c>
      <c r="G70" s="3" t="s">
        <v>216</v>
      </c>
      <c r="H70" s="1">
        <v>8550</v>
      </c>
      <c r="I70" s="1" t="s">
        <v>112</v>
      </c>
      <c r="J70" s="1" t="s">
        <v>230</v>
      </c>
      <c r="K70" s="1" t="s">
        <v>12</v>
      </c>
      <c r="L70" s="1"/>
      <c r="M70" s="7" t="s">
        <v>214</v>
      </c>
    </row>
    <row r="71" spans="1:13" ht="76.5" x14ac:dyDescent="0.25">
      <c r="B71" s="2">
        <v>66</v>
      </c>
      <c r="C71" s="2">
        <v>1</v>
      </c>
      <c r="D71" s="1" t="s">
        <v>11</v>
      </c>
      <c r="E71" s="3" t="s">
        <v>205</v>
      </c>
      <c r="F71" s="1" t="s">
        <v>207</v>
      </c>
      <c r="G71" s="3" t="s">
        <v>216</v>
      </c>
      <c r="H71" s="3">
        <v>23706</v>
      </c>
      <c r="I71" s="1" t="s">
        <v>112</v>
      </c>
      <c r="J71" s="3" t="s">
        <v>164</v>
      </c>
      <c r="K71" s="1" t="s">
        <v>184</v>
      </c>
      <c r="L71" s="1" t="s">
        <v>206</v>
      </c>
      <c r="M71" s="7" t="s">
        <v>214</v>
      </c>
    </row>
    <row r="72" spans="1:13" ht="114.75" x14ac:dyDescent="0.25">
      <c r="B72" s="2">
        <v>67</v>
      </c>
      <c r="C72" s="42">
        <v>1</v>
      </c>
      <c r="D72" s="43" t="s">
        <v>11</v>
      </c>
      <c r="E72" s="43" t="s">
        <v>235</v>
      </c>
      <c r="F72" s="43" t="s">
        <v>236</v>
      </c>
      <c r="G72" s="44" t="s">
        <v>215</v>
      </c>
      <c r="H72" s="44" t="s">
        <v>37</v>
      </c>
      <c r="I72" s="43" t="s">
        <v>112</v>
      </c>
      <c r="J72" s="43" t="s">
        <v>230</v>
      </c>
      <c r="K72" s="43" t="s">
        <v>12</v>
      </c>
      <c r="L72" s="43" t="s">
        <v>237</v>
      </c>
    </row>
    <row r="73" spans="1:13" ht="76.5" x14ac:dyDescent="0.25">
      <c r="B73" s="2">
        <v>68</v>
      </c>
      <c r="C73" s="42">
        <v>1</v>
      </c>
      <c r="D73" s="43" t="s">
        <v>11</v>
      </c>
      <c r="E73" s="44" t="s">
        <v>223</v>
      </c>
      <c r="F73" s="43" t="s">
        <v>224</v>
      </c>
      <c r="G73" s="44" t="s">
        <v>154</v>
      </c>
      <c r="H73" s="45">
        <v>23325</v>
      </c>
      <c r="I73" s="43" t="s">
        <v>112</v>
      </c>
      <c r="J73" s="44" t="s">
        <v>164</v>
      </c>
      <c r="K73" s="43" t="s">
        <v>184</v>
      </c>
      <c r="L73" s="43" t="s">
        <v>225</v>
      </c>
    </row>
    <row r="74" spans="1:13" ht="76.5" x14ac:dyDescent="0.25">
      <c r="B74" s="2">
        <v>69</v>
      </c>
      <c r="C74" s="42">
        <v>1</v>
      </c>
      <c r="D74" s="43" t="s">
        <v>11</v>
      </c>
      <c r="E74" s="44" t="s">
        <v>226</v>
      </c>
      <c r="F74" s="43" t="s">
        <v>224</v>
      </c>
      <c r="G74" s="44" t="s">
        <v>154</v>
      </c>
      <c r="H74" s="45">
        <v>17398</v>
      </c>
      <c r="I74" s="43" t="s">
        <v>112</v>
      </c>
      <c r="J74" s="44" t="s">
        <v>164</v>
      </c>
      <c r="K74" s="43" t="s">
        <v>184</v>
      </c>
      <c r="L74" s="43" t="s">
        <v>227</v>
      </c>
    </row>
    <row r="75" spans="1:13" ht="51" x14ac:dyDescent="0.25">
      <c r="B75" s="2">
        <v>70</v>
      </c>
      <c r="C75" s="46">
        <v>1</v>
      </c>
      <c r="D75" s="47" t="s">
        <v>11</v>
      </c>
      <c r="E75" s="48" t="s">
        <v>228</v>
      </c>
      <c r="F75" s="47" t="s">
        <v>224</v>
      </c>
      <c r="G75" s="48" t="s">
        <v>216</v>
      </c>
      <c r="H75" s="49">
        <v>14260</v>
      </c>
      <c r="I75" s="47" t="s">
        <v>112</v>
      </c>
      <c r="J75" s="48" t="s">
        <v>164</v>
      </c>
      <c r="K75" s="47" t="s">
        <v>184</v>
      </c>
      <c r="L75" s="47" t="s">
        <v>229</v>
      </c>
    </row>
    <row r="76" spans="1:13" ht="51" x14ac:dyDescent="0.25">
      <c r="B76" s="2">
        <v>71</v>
      </c>
      <c r="C76" s="42">
        <v>3</v>
      </c>
      <c r="D76" s="43" t="s">
        <v>238</v>
      </c>
      <c r="E76" s="44" t="s">
        <v>242</v>
      </c>
      <c r="F76" s="44" t="s">
        <v>243</v>
      </c>
      <c r="G76" s="44" t="s">
        <v>154</v>
      </c>
      <c r="H76" s="44" t="s">
        <v>37</v>
      </c>
      <c r="I76" s="44" t="s">
        <v>112</v>
      </c>
      <c r="J76" s="50" t="s">
        <v>155</v>
      </c>
      <c r="K76" s="43" t="s">
        <v>15</v>
      </c>
      <c r="L76" s="43"/>
    </row>
    <row r="77" spans="1:13" ht="51" x14ac:dyDescent="0.25">
      <c r="B77" s="2">
        <v>72</v>
      </c>
      <c r="C77" s="42">
        <v>3</v>
      </c>
      <c r="D77" s="43" t="s">
        <v>238</v>
      </c>
      <c r="E77" s="44" t="s">
        <v>244</v>
      </c>
      <c r="F77" s="44" t="s">
        <v>245</v>
      </c>
      <c r="G77" s="44" t="s">
        <v>154</v>
      </c>
      <c r="H77" s="44">
        <v>9000</v>
      </c>
      <c r="I77" s="44" t="s">
        <v>13</v>
      </c>
      <c r="J77" s="50" t="s">
        <v>155</v>
      </c>
      <c r="K77" s="43" t="s">
        <v>15</v>
      </c>
      <c r="L77" s="43"/>
    </row>
    <row r="78" spans="1:13" ht="51" x14ac:dyDescent="0.25">
      <c r="B78" s="2">
        <v>73</v>
      </c>
      <c r="C78" s="42">
        <v>3</v>
      </c>
      <c r="D78" s="43" t="s">
        <v>238</v>
      </c>
      <c r="E78" s="44" t="s">
        <v>246</v>
      </c>
      <c r="F78" s="44" t="s">
        <v>247</v>
      </c>
      <c r="G78" s="44" t="s">
        <v>154</v>
      </c>
      <c r="H78" s="44" t="s">
        <v>37</v>
      </c>
      <c r="I78" s="44" t="s">
        <v>13</v>
      </c>
      <c r="J78" s="50" t="s">
        <v>155</v>
      </c>
      <c r="K78" s="43" t="s">
        <v>15</v>
      </c>
      <c r="L78" s="43"/>
    </row>
    <row r="79" spans="1:13" ht="51" x14ac:dyDescent="0.25">
      <c r="B79" s="2">
        <v>74</v>
      </c>
      <c r="C79" s="42">
        <v>3</v>
      </c>
      <c r="D79" s="43" t="s">
        <v>238</v>
      </c>
      <c r="E79" s="44" t="s">
        <v>246</v>
      </c>
      <c r="F79" s="44" t="s">
        <v>248</v>
      </c>
      <c r="G79" s="44" t="s">
        <v>216</v>
      </c>
      <c r="H79" s="44" t="s">
        <v>37</v>
      </c>
      <c r="I79" s="44" t="s">
        <v>13</v>
      </c>
      <c r="J79" s="50" t="s">
        <v>155</v>
      </c>
      <c r="K79" s="43" t="s">
        <v>15</v>
      </c>
      <c r="L79" s="43"/>
    </row>
    <row r="80" spans="1:13" ht="76.5" x14ac:dyDescent="0.25">
      <c r="B80" s="2">
        <v>75</v>
      </c>
      <c r="C80" s="42">
        <v>3</v>
      </c>
      <c r="D80" s="43" t="s">
        <v>238</v>
      </c>
      <c r="E80" s="44" t="s">
        <v>249</v>
      </c>
      <c r="F80" s="44" t="s">
        <v>250</v>
      </c>
      <c r="G80" s="44" t="s">
        <v>216</v>
      </c>
      <c r="H80" s="44" t="s">
        <v>37</v>
      </c>
      <c r="I80" s="44" t="s">
        <v>13</v>
      </c>
      <c r="J80" s="50" t="s">
        <v>155</v>
      </c>
      <c r="K80" s="43" t="s">
        <v>15</v>
      </c>
      <c r="L80" s="43"/>
    </row>
    <row r="81" spans="2:12" ht="38.25" x14ac:dyDescent="0.25">
      <c r="B81" s="2">
        <v>76</v>
      </c>
      <c r="C81" s="42">
        <v>3</v>
      </c>
      <c r="D81" s="43" t="s">
        <v>251</v>
      </c>
      <c r="E81" s="51" t="s">
        <v>252</v>
      </c>
      <c r="F81" s="44" t="s">
        <v>253</v>
      </c>
      <c r="G81" s="44" t="s">
        <v>216</v>
      </c>
      <c r="H81" s="44" t="s">
        <v>37</v>
      </c>
      <c r="I81" s="44" t="s">
        <v>13</v>
      </c>
      <c r="J81" s="50" t="s">
        <v>155</v>
      </c>
      <c r="K81" s="43" t="s">
        <v>15</v>
      </c>
      <c r="L81" s="43" t="s">
        <v>254</v>
      </c>
    </row>
    <row r="82" spans="2:12" ht="51" x14ac:dyDescent="0.25">
      <c r="B82" s="2">
        <v>77</v>
      </c>
      <c r="C82" s="42">
        <v>3</v>
      </c>
      <c r="D82" s="43" t="s">
        <v>256</v>
      </c>
      <c r="E82" s="44" t="s">
        <v>257</v>
      </c>
      <c r="F82" s="44" t="s">
        <v>258</v>
      </c>
      <c r="G82" s="44" t="s">
        <v>154</v>
      </c>
      <c r="H82" s="44" t="s">
        <v>37</v>
      </c>
      <c r="I82" s="43" t="s">
        <v>112</v>
      </c>
      <c r="J82" s="50" t="s">
        <v>155</v>
      </c>
      <c r="K82" s="43" t="str">
        <f>K80</f>
        <v>Novads</v>
      </c>
      <c r="L82" s="43"/>
    </row>
    <row r="83" spans="2:12" ht="63.75" x14ac:dyDescent="0.25">
      <c r="B83" s="2">
        <v>78</v>
      </c>
      <c r="C83" s="42">
        <v>3</v>
      </c>
      <c r="D83" s="43" t="str">
        <f>D81</f>
        <v>Tūrisma un uzņēmējdarbības attīstība</v>
      </c>
      <c r="E83" s="43" t="str">
        <f>E81</f>
        <v>Darbības modeļa izveide</v>
      </c>
      <c r="F83" s="43" t="s">
        <v>264</v>
      </c>
      <c r="G83" s="44" t="s">
        <v>216</v>
      </c>
      <c r="H83" s="44">
        <v>2299</v>
      </c>
      <c r="I83" s="43" t="s">
        <v>112</v>
      </c>
      <c r="J83" s="50" t="s">
        <v>265</v>
      </c>
      <c r="K83" s="43" t="s">
        <v>266</v>
      </c>
      <c r="L83" s="50" t="s">
        <v>267</v>
      </c>
    </row>
    <row r="84" spans="2:12" ht="38.25" x14ac:dyDescent="0.25">
      <c r="B84" s="2">
        <v>79</v>
      </c>
      <c r="C84" s="42">
        <v>3</v>
      </c>
      <c r="D84" s="43" t="s">
        <v>268</v>
      </c>
      <c r="E84" s="43" t="s">
        <v>269</v>
      </c>
      <c r="F84" s="43" t="s">
        <v>270</v>
      </c>
      <c r="G84" s="44" t="s">
        <v>216</v>
      </c>
      <c r="H84" s="44" t="s">
        <v>37</v>
      </c>
      <c r="I84" s="43" t="s">
        <v>112</v>
      </c>
      <c r="J84" s="50" t="s">
        <v>155</v>
      </c>
      <c r="K84" s="43" t="s">
        <v>15</v>
      </c>
      <c r="L84" s="52"/>
    </row>
    <row r="85" spans="2:12" ht="51" x14ac:dyDescent="0.25">
      <c r="B85" s="2">
        <v>80</v>
      </c>
      <c r="C85" s="42">
        <v>3</v>
      </c>
      <c r="D85" s="43" t="s">
        <v>271</v>
      </c>
      <c r="E85" s="43" t="s">
        <v>272</v>
      </c>
      <c r="F85" s="43" t="s">
        <v>273</v>
      </c>
      <c r="G85" s="44" t="s">
        <v>154</v>
      </c>
      <c r="H85" s="44" t="s">
        <v>37</v>
      </c>
      <c r="I85" s="43" t="s">
        <v>112</v>
      </c>
      <c r="J85" s="50" t="s">
        <v>155</v>
      </c>
      <c r="K85" s="43" t="s">
        <v>15</v>
      </c>
      <c r="L85" s="52"/>
    </row>
    <row r="86" spans="2:12" ht="63.75" x14ac:dyDescent="0.25">
      <c r="B86" s="2">
        <v>81</v>
      </c>
      <c r="C86" s="42">
        <v>3</v>
      </c>
      <c r="D86" s="43" t="s">
        <v>125</v>
      </c>
      <c r="E86" s="44" t="s">
        <v>127</v>
      </c>
      <c r="F86" s="44" t="s">
        <v>274</v>
      </c>
      <c r="G86" s="44" t="s">
        <v>216</v>
      </c>
      <c r="H86" s="44" t="s">
        <v>275</v>
      </c>
      <c r="I86" s="43" t="s">
        <v>112</v>
      </c>
      <c r="J86" s="50" t="s">
        <v>155</v>
      </c>
      <c r="K86" s="43" t="s">
        <v>15</v>
      </c>
      <c r="L86" s="52"/>
    </row>
    <row r="87" spans="2:12" ht="76.5" x14ac:dyDescent="0.25">
      <c r="B87" s="2">
        <v>82</v>
      </c>
      <c r="C87" s="42">
        <v>1</v>
      </c>
      <c r="D87" s="43" t="s">
        <v>52</v>
      </c>
      <c r="E87" s="43" t="s">
        <v>276</v>
      </c>
      <c r="F87" s="53" t="s">
        <v>277</v>
      </c>
      <c r="G87" s="44" t="s">
        <v>216</v>
      </c>
      <c r="H87" s="54">
        <v>450</v>
      </c>
      <c r="I87" s="44" t="s">
        <v>13</v>
      </c>
      <c r="J87" s="43" t="s">
        <v>278</v>
      </c>
      <c r="K87" s="43" t="s">
        <v>266</v>
      </c>
      <c r="L87" s="55"/>
    </row>
    <row r="88" spans="2:12" ht="51" x14ac:dyDescent="0.25">
      <c r="B88" s="2">
        <f>B87+1</f>
        <v>83</v>
      </c>
      <c r="C88" s="42">
        <v>1</v>
      </c>
      <c r="D88" s="43" t="s">
        <v>52</v>
      </c>
      <c r="E88" s="43" t="s">
        <v>168</v>
      </c>
      <c r="F88" s="43" t="s">
        <v>279</v>
      </c>
      <c r="G88" s="44" t="s">
        <v>216</v>
      </c>
      <c r="H88" s="54">
        <f>1184.76+478</f>
        <v>1662.76</v>
      </c>
      <c r="I88" s="43" t="s">
        <v>13</v>
      </c>
      <c r="J88" s="43" t="s">
        <v>169</v>
      </c>
      <c r="K88" s="43" t="s">
        <v>12</v>
      </c>
      <c r="L88" s="43"/>
    </row>
    <row r="89" spans="2:12" ht="51" x14ac:dyDescent="0.25">
      <c r="B89" s="2">
        <f t="shared" ref="B89:B97" si="0">B88+1</f>
        <v>84</v>
      </c>
      <c r="C89" s="46">
        <v>1</v>
      </c>
      <c r="D89" s="47" t="s">
        <v>52</v>
      </c>
      <c r="E89" s="47" t="s">
        <v>281</v>
      </c>
      <c r="F89" s="56" t="s">
        <v>280</v>
      </c>
      <c r="G89" s="48" t="s">
        <v>216</v>
      </c>
      <c r="H89" s="54">
        <f>785*15</f>
        <v>11775</v>
      </c>
      <c r="I89" s="47" t="s">
        <v>13</v>
      </c>
      <c r="J89" s="47" t="s">
        <v>166</v>
      </c>
      <c r="K89" s="47" t="s">
        <v>15</v>
      </c>
      <c r="L89" s="47"/>
    </row>
    <row r="90" spans="2:12" ht="51" x14ac:dyDescent="0.25">
      <c r="B90" s="2">
        <f t="shared" si="0"/>
        <v>85</v>
      </c>
      <c r="C90" s="42">
        <v>1</v>
      </c>
      <c r="D90" s="47" t="s">
        <v>52</v>
      </c>
      <c r="E90" s="47" t="s">
        <v>167</v>
      </c>
      <c r="F90" s="57" t="s">
        <v>282</v>
      </c>
      <c r="G90" s="48" t="s">
        <v>216</v>
      </c>
      <c r="H90" s="54">
        <f>240*15</f>
        <v>3600</v>
      </c>
      <c r="I90" s="47" t="s">
        <v>13</v>
      </c>
      <c r="J90" s="47" t="s">
        <v>166</v>
      </c>
      <c r="K90" s="47" t="s">
        <v>15</v>
      </c>
      <c r="L90" s="43"/>
    </row>
    <row r="91" spans="2:12" ht="89.25" x14ac:dyDescent="0.25">
      <c r="B91" s="2">
        <f t="shared" si="0"/>
        <v>86</v>
      </c>
      <c r="C91" s="46">
        <v>1</v>
      </c>
      <c r="D91" s="43" t="s">
        <v>38</v>
      </c>
      <c r="E91" s="43" t="s">
        <v>193</v>
      </c>
      <c r="F91" s="58" t="s">
        <v>283</v>
      </c>
      <c r="G91" s="48" t="s">
        <v>216</v>
      </c>
      <c r="H91" s="59">
        <v>6228</v>
      </c>
      <c r="I91" s="47" t="s">
        <v>13</v>
      </c>
      <c r="J91" s="47" t="s">
        <v>123</v>
      </c>
      <c r="K91" s="47" t="s">
        <v>15</v>
      </c>
      <c r="L91" s="47"/>
    </row>
    <row r="92" spans="2:12" ht="51" x14ac:dyDescent="0.25">
      <c r="B92" s="2">
        <f t="shared" si="0"/>
        <v>87</v>
      </c>
      <c r="C92" s="42">
        <v>3</v>
      </c>
      <c r="D92" s="43" t="s">
        <v>284</v>
      </c>
      <c r="E92" s="60" t="s">
        <v>285</v>
      </c>
      <c r="F92" s="60" t="s">
        <v>286</v>
      </c>
      <c r="G92" s="48" t="s">
        <v>216</v>
      </c>
      <c r="H92" s="61">
        <v>14162</v>
      </c>
      <c r="I92" s="47" t="s">
        <v>13</v>
      </c>
      <c r="J92" s="47" t="s">
        <v>123</v>
      </c>
      <c r="K92" s="47" t="s">
        <v>15</v>
      </c>
      <c r="L92" s="43"/>
    </row>
    <row r="93" spans="2:12" ht="51" x14ac:dyDescent="0.25">
      <c r="B93" s="2">
        <f t="shared" si="0"/>
        <v>88</v>
      </c>
      <c r="C93" s="46">
        <v>4</v>
      </c>
      <c r="D93" s="47" t="s">
        <v>18</v>
      </c>
      <c r="E93" s="47" t="s">
        <v>176</v>
      </c>
      <c r="F93" s="62" t="s">
        <v>287</v>
      </c>
      <c r="G93" s="48" t="s">
        <v>216</v>
      </c>
      <c r="H93" s="63">
        <v>2000</v>
      </c>
      <c r="I93" s="47" t="s">
        <v>13</v>
      </c>
      <c r="J93" s="47" t="s">
        <v>171</v>
      </c>
      <c r="K93" s="47" t="s">
        <v>12</v>
      </c>
      <c r="L93" s="47" t="s">
        <v>288</v>
      </c>
    </row>
    <row r="94" spans="2:12" ht="51" customHeight="1" x14ac:dyDescent="0.25">
      <c r="B94" s="2">
        <f t="shared" si="0"/>
        <v>89</v>
      </c>
      <c r="C94" s="64">
        <v>1</v>
      </c>
      <c r="D94" s="47" t="s">
        <v>52</v>
      </c>
      <c r="E94" s="47" t="s">
        <v>291</v>
      </c>
      <c r="F94" s="48" t="s">
        <v>289</v>
      </c>
      <c r="G94" s="48" t="s">
        <v>216</v>
      </c>
      <c r="H94" s="59">
        <v>1627.96</v>
      </c>
      <c r="I94" s="47" t="s">
        <v>13</v>
      </c>
      <c r="J94" s="47" t="s">
        <v>165</v>
      </c>
      <c r="K94" s="47" t="s">
        <v>15</v>
      </c>
      <c r="L94" s="65" t="s">
        <v>290</v>
      </c>
    </row>
    <row r="95" spans="2:12" ht="63" customHeight="1" x14ac:dyDescent="0.25">
      <c r="B95" s="2">
        <f t="shared" si="0"/>
        <v>90</v>
      </c>
      <c r="C95" s="64">
        <v>1</v>
      </c>
      <c r="D95" s="43" t="s">
        <v>52</v>
      </c>
      <c r="E95" s="43" t="s">
        <v>292</v>
      </c>
      <c r="F95" s="44" t="s">
        <v>293</v>
      </c>
      <c r="G95" s="44" t="s">
        <v>216</v>
      </c>
      <c r="H95" s="54">
        <v>1960</v>
      </c>
      <c r="I95" s="43" t="s">
        <v>13</v>
      </c>
      <c r="J95" s="43" t="s">
        <v>294</v>
      </c>
      <c r="K95" s="43" t="s">
        <v>295</v>
      </c>
      <c r="L95" s="55"/>
    </row>
    <row r="96" spans="2:12" ht="51" customHeight="1" x14ac:dyDescent="0.25">
      <c r="B96" s="2">
        <f t="shared" si="0"/>
        <v>91</v>
      </c>
      <c r="C96" s="64">
        <v>2</v>
      </c>
      <c r="D96" s="43" t="s">
        <v>66</v>
      </c>
      <c r="E96" s="60" t="s">
        <v>296</v>
      </c>
      <c r="F96" s="44" t="s">
        <v>297</v>
      </c>
      <c r="G96" s="44" t="s">
        <v>216</v>
      </c>
      <c r="H96" s="54">
        <v>2050</v>
      </c>
      <c r="I96" s="43" t="s">
        <v>13</v>
      </c>
      <c r="J96" s="44" t="s">
        <v>298</v>
      </c>
      <c r="K96" s="43" t="s">
        <v>15</v>
      </c>
      <c r="L96" s="66"/>
    </row>
    <row r="97" spans="2:15" ht="97.5" customHeight="1" x14ac:dyDescent="0.25">
      <c r="B97" s="41">
        <f t="shared" si="0"/>
        <v>92</v>
      </c>
      <c r="C97" s="67">
        <v>3</v>
      </c>
      <c r="D97" s="47" t="s">
        <v>284</v>
      </c>
      <c r="E97" s="47" t="s">
        <v>300</v>
      </c>
      <c r="F97" s="68" t="s">
        <v>302</v>
      </c>
      <c r="G97" s="48" t="s">
        <v>216</v>
      </c>
      <c r="H97" s="59">
        <v>1750</v>
      </c>
      <c r="I97" s="47" t="s">
        <v>13</v>
      </c>
      <c r="J97" s="62" t="s">
        <v>299</v>
      </c>
      <c r="K97" s="47" t="s">
        <v>12</v>
      </c>
      <c r="L97" s="65" t="s">
        <v>301</v>
      </c>
      <c r="O97" s="36"/>
    </row>
    <row r="98" spans="2:15" ht="68.25" customHeight="1" x14ac:dyDescent="0.25">
      <c r="B98" s="2">
        <v>93</v>
      </c>
      <c r="C98" s="64">
        <v>1</v>
      </c>
      <c r="D98" s="47" t="s">
        <v>52</v>
      </c>
      <c r="E98" s="47" t="s">
        <v>305</v>
      </c>
      <c r="F98" s="44" t="s">
        <v>306</v>
      </c>
      <c r="G98" s="44" t="s">
        <v>216</v>
      </c>
      <c r="H98" s="54">
        <v>1600</v>
      </c>
      <c r="I98" s="43" t="s">
        <v>13</v>
      </c>
      <c r="J98" s="60" t="s">
        <v>307</v>
      </c>
      <c r="K98" s="43" t="s">
        <v>12</v>
      </c>
      <c r="L98" s="55"/>
      <c r="O98" s="36"/>
    </row>
    <row r="99" spans="2:15" ht="78.75" customHeight="1" x14ac:dyDescent="0.25">
      <c r="B99" s="2">
        <v>94</v>
      </c>
      <c r="C99" s="69">
        <v>3</v>
      </c>
      <c r="D99" s="43" t="s">
        <v>284</v>
      </c>
      <c r="E99" s="43" t="s">
        <v>308</v>
      </c>
      <c r="F99" s="44" t="s">
        <v>309</v>
      </c>
      <c r="G99" s="44" t="s">
        <v>216</v>
      </c>
      <c r="H99" s="54">
        <v>35000</v>
      </c>
      <c r="I99" s="43" t="s">
        <v>13</v>
      </c>
      <c r="J99" s="60" t="s">
        <v>123</v>
      </c>
      <c r="K99" s="43" t="s">
        <v>15</v>
      </c>
      <c r="L99" s="55"/>
      <c r="O99" s="36"/>
    </row>
    <row r="100" spans="2:15" ht="96.75" customHeight="1" x14ac:dyDescent="0.25">
      <c r="B100" s="2">
        <v>95</v>
      </c>
      <c r="C100" s="69">
        <v>1</v>
      </c>
      <c r="D100" s="43" t="s">
        <v>311</v>
      </c>
      <c r="E100" s="43" t="s">
        <v>312</v>
      </c>
      <c r="F100" s="44" t="s">
        <v>313</v>
      </c>
      <c r="G100" s="44">
        <v>2021</v>
      </c>
      <c r="H100" s="54">
        <v>15000</v>
      </c>
      <c r="I100" s="43" t="s">
        <v>13</v>
      </c>
      <c r="J100" s="60" t="s">
        <v>314</v>
      </c>
      <c r="K100" s="43" t="s">
        <v>15</v>
      </c>
      <c r="L100" s="55"/>
      <c r="O100" s="36"/>
    </row>
    <row r="101" spans="2:15" ht="69" customHeight="1" x14ac:dyDescent="0.25">
      <c r="B101" s="2">
        <v>96</v>
      </c>
      <c r="C101" s="69">
        <v>3</v>
      </c>
      <c r="D101" s="43" t="s">
        <v>315</v>
      </c>
      <c r="E101" s="43" t="s">
        <v>316</v>
      </c>
      <c r="F101" s="43" t="s">
        <v>317</v>
      </c>
      <c r="G101" s="44">
        <v>2021</v>
      </c>
      <c r="H101" s="54">
        <v>10000</v>
      </c>
      <c r="I101" s="43" t="s">
        <v>13</v>
      </c>
      <c r="J101" s="60" t="s">
        <v>155</v>
      </c>
      <c r="K101" s="43" t="s">
        <v>15</v>
      </c>
      <c r="L101" s="55"/>
      <c r="O101" s="36"/>
    </row>
    <row r="102" spans="2:15" ht="49.5" customHeight="1" x14ac:dyDescent="0.25">
      <c r="B102" s="2">
        <v>97</v>
      </c>
      <c r="C102" s="69">
        <v>2</v>
      </c>
      <c r="D102" s="43" t="s">
        <v>104</v>
      </c>
      <c r="E102" s="43" t="s">
        <v>318</v>
      </c>
      <c r="F102" s="44" t="s">
        <v>319</v>
      </c>
      <c r="G102" s="44">
        <v>2021</v>
      </c>
      <c r="H102" s="54">
        <v>1000</v>
      </c>
      <c r="I102" s="43" t="s">
        <v>13</v>
      </c>
      <c r="J102" s="60" t="s">
        <v>150</v>
      </c>
      <c r="K102" s="43" t="s">
        <v>12</v>
      </c>
      <c r="L102" s="55"/>
      <c r="O102" s="36"/>
    </row>
    <row r="103" spans="2:15" x14ac:dyDescent="0.25">
      <c r="B103" s="17" t="s">
        <v>13</v>
      </c>
      <c r="C103" s="21" t="s">
        <v>209</v>
      </c>
      <c r="J103" s="40"/>
    </row>
    <row r="104" spans="2:15" x14ac:dyDescent="0.25">
      <c r="B104" s="17" t="s">
        <v>51</v>
      </c>
      <c r="C104" s="21" t="s">
        <v>210</v>
      </c>
      <c r="J104" s="40"/>
    </row>
    <row r="105" spans="2:15" x14ac:dyDescent="0.25">
      <c r="B105" s="17" t="s">
        <v>208</v>
      </c>
      <c r="C105" s="21" t="s">
        <v>211</v>
      </c>
      <c r="J105" s="40"/>
    </row>
    <row r="106" spans="2:15" x14ac:dyDescent="0.25">
      <c r="D106" s="70" t="s">
        <v>310</v>
      </c>
      <c r="F106" s="38"/>
      <c r="J106" s="40"/>
    </row>
    <row r="107" spans="2:15" x14ac:dyDescent="0.25">
      <c r="F107" s="38"/>
      <c r="J107" s="40"/>
    </row>
    <row r="108" spans="2:15" x14ac:dyDescent="0.25">
      <c r="J108" s="40"/>
    </row>
    <row r="109" spans="2:15" x14ac:dyDescent="0.25">
      <c r="J109" s="40"/>
    </row>
    <row r="110" spans="2:15" x14ac:dyDescent="0.25">
      <c r="J110" s="40"/>
    </row>
    <row r="111" spans="2:15" x14ac:dyDescent="0.25">
      <c r="J111" s="40"/>
    </row>
    <row r="112" spans="2:15" x14ac:dyDescent="0.25">
      <c r="J112" s="40"/>
    </row>
    <row r="113" spans="5:10" x14ac:dyDescent="0.25">
      <c r="J113" s="39"/>
    </row>
    <row r="117" spans="5:10" x14ac:dyDescent="0.25">
      <c r="E117" s="37"/>
      <c r="F117" s="37"/>
    </row>
  </sheetData>
  <autoFilter ref="B5:L105"/>
  <mergeCells count="2">
    <mergeCell ref="I1:J1"/>
    <mergeCell ref="L1:L4"/>
  </mergeCells>
  <phoneticPr fontId="18" type="noConversion"/>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Rīcības plāns</vt:lpstr>
    </vt:vector>
  </TitlesOfParts>
  <Company>Capital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Taņa Āboliņa</dc:creator>
  <cp:lastModifiedBy>Dace Tauriņa</cp:lastModifiedBy>
  <cp:lastPrinted>2021-02-01T09:50:33Z</cp:lastPrinted>
  <dcterms:created xsi:type="dcterms:W3CDTF">2018-01-25T09:17:18Z</dcterms:created>
  <dcterms:modified xsi:type="dcterms:W3CDTF">2021-02-01T09:50:35Z</dcterms:modified>
</cp:coreProperties>
</file>