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09.01.2020\"/>
    </mc:Choice>
  </mc:AlternateContent>
  <bookViews>
    <workbookView xWindow="0" yWindow="0" windowWidth="28800" windowHeight="11835"/>
  </bookViews>
  <sheets>
    <sheet name="SAM 3.3.1." sheetId="2" r:id="rId1"/>
  </sheets>
  <calcPr calcId="152511"/>
</workbook>
</file>

<file path=xl/calcChain.xml><?xml version="1.0" encoding="utf-8"?>
<calcChain xmlns="http://schemas.openxmlformats.org/spreadsheetml/2006/main">
  <c r="E12" i="2" l="1"/>
  <c r="F12" i="2" s="1"/>
  <c r="H4" i="2" l="1"/>
  <c r="G4" i="2"/>
  <c r="F4" i="2" l="1"/>
  <c r="E24" i="2" l="1"/>
  <c r="E4" i="2" s="1"/>
  <c r="K4" i="2" l="1"/>
</calcChain>
</file>

<file path=xl/sharedStrings.xml><?xml version="1.0" encoding="utf-8"?>
<sst xmlns="http://schemas.openxmlformats.org/spreadsheetml/2006/main" count="76" uniqueCount="65">
  <si>
    <t>Projekta nosaukums</t>
  </si>
  <si>
    <t>2017.</t>
  </si>
  <si>
    <t>2016.</t>
  </si>
  <si>
    <t>Plānotās investīcijas stratēģiskā atbalsta mērķa 3.3.1. ietvaros</t>
  </si>
  <si>
    <t>Kopējās šobrīd S.A.M. ietvaros plānoto projektu ideju izmaksas:</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</si>
  <si>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</si>
  <si>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</si>
  <si>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</si>
  <si>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</si>
  <si>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</si>
  <si>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</si>
  <si>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</si>
  <si>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</si>
  <si>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</si>
  <si>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</si>
  <si>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</si>
  <si>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</si>
  <si>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Projekta uzsākšanas datums</t>
  </si>
  <si>
    <t>Projekta realizācijas ilgums</t>
  </si>
  <si>
    <t>Integrētās teritoriju investīcijas</t>
  </si>
  <si>
    <t xml:space="preserve">3.3.1.SAM </t>
  </si>
  <si>
    <t>1.</t>
  </si>
  <si>
    <t>N/a</t>
  </si>
  <si>
    <t>2018.</t>
  </si>
  <si>
    <t>1.1.</t>
  </si>
  <si>
    <t>Būvprojekta izstrāde</t>
  </si>
  <si>
    <t>1.2.</t>
  </si>
  <si>
    <t>1.3.</t>
  </si>
  <si>
    <t>1.4.</t>
  </si>
  <si>
    <t>Būvuzraudzība, autoruzraudzība</t>
  </si>
  <si>
    <t>Nodrošināta būvdarbu autoruzraudzība un būvuzraudzība.</t>
  </si>
  <si>
    <t>Teritorijas karte</t>
  </si>
  <si>
    <t>2.</t>
  </si>
  <si>
    <t>2.1.</t>
  </si>
  <si>
    <t>2.2.</t>
  </si>
  <si>
    <t>2.3.</t>
  </si>
  <si>
    <r>
      <t>Prioritārā projekta ideja:</t>
    </r>
    <r>
      <rPr>
        <sz val="8"/>
        <color indexed="8"/>
        <rFont val="Arial"/>
        <family val="2"/>
        <charset val="186"/>
      </rPr>
      <t xml:space="preserve"> </t>
    </r>
    <r>
      <rPr>
        <b/>
        <sz val="10"/>
        <color indexed="8"/>
        <rFont val="Arial"/>
        <family val="2"/>
        <charset val="186"/>
      </rPr>
      <t>Uzņēmējdarbības attīstība Skultes pagasta Mandegu ciemā, palielinot pieejamo elektroenerģijas jaudu</t>
    </r>
  </si>
  <si>
    <r>
      <t>Projekta idejas pamatojums:</t>
    </r>
    <r>
      <rPr>
        <sz val="8"/>
        <color indexed="8"/>
        <rFont val="Arial"/>
        <family val="2"/>
        <charset val="186"/>
      </rPr>
      <t xml:space="preserve"> Limbažu novada Skultes pagastā pāris kilometru attālumā no Skultes ostas, pie autoceļa A1 atrodas SIA “Skultes kokosta” attīstāmā teritorija (ap 45 ha). Uzņēmums veicis daļēju teritorijas labiekārtošanu – teritorijā izbūvētas dzelzceļa sliedes ar pieslēgumu netālajai dzelzceļa līnijai, teritorijā iespējama kravu uzglabāšana, pārkraušana un tālāka nogāde uz ostu vai pa dzelzceļu.
Uzņēmums minēto teritoriju iznomā citiem komersantiem uzņēmējdarbības veikšanai, kā arī nodrošina tiem pārkraušanas u.c. pakalpojumus. 
Teritorijā pieejama elektroenerģija ar 50kW jaudu, kas ražošanas vajadzībām nav pietiekama. Rūpnieciskās ražošanas attīstībai jaudu nepieciešams palielināt līdz 4MW.
Minētā attīstāmā teritorija nav ostas teritorija.
</t>
    </r>
  </si>
  <si>
    <r>
      <t xml:space="preserve">Projekta aktivitāšu pamatojums:
</t>
    </r>
    <r>
      <rPr>
        <sz val="8"/>
        <color indexed="8"/>
        <rFont val="Arial"/>
        <family val="2"/>
        <charset val="186"/>
      </rPr>
      <t xml:space="preserve">Lai veiktu kvalitatīvu, būvniecības normatīviem atbilstošu elektroenerģijas infrastruktūras rekonstrukciju, nepieciešams veikt būvprojekta izstrādi.
Esošais elektroenerģijas pieslēgums nenodrošina pietiekamu elektroenerģijas jaudu ražošanas uzņēmumu vajadzībām attīstāmajā teritorijā. Līdz ar to nepieciešams veikt tās rekonstrukciju, palielinot pieejamo jaudu. Infrastruktūras izbūve tiks veikta komersanta zemes īpašumā, taču izbūvētā infrastruktūra būs sades sistēmas operatora īpašums.
Projekta īstenošanas laikā atbilstoši būvniecību regulējošai likumdošanai nepieciešams nodrošināt būvdarbu būvuzraudzību un autoruzraudzību.
</t>
    </r>
    <r>
      <rPr>
        <u/>
        <sz val="8"/>
        <color indexed="8"/>
        <rFont val="Arial"/>
        <family val="2"/>
        <charset val="186"/>
      </rPr>
      <t xml:space="preserve">
</t>
    </r>
  </si>
  <si>
    <t>Uzņēmējdarbības attīstība Skultes pagasta Mandegu ciemā, palielinot pieejamo elektroenerģijas jaudu</t>
  </si>
  <si>
    <t>Atbildīgais par projekta īstenošanu - Attīstības nodaļa. SIA “Skultes kokosta" (MVU) parakstījusi apliecinājumu  par attīstāmās infrastruktūras nepieciešamību, plānotajām nefinanšu investīcijām un jaunu darba vietu radīšanu.</t>
  </si>
  <si>
    <t>Veikta elektroenerģijas infrastruktūras pārbūves būvprojekta izstrāde.</t>
  </si>
  <si>
    <t>Elektroenerģijas infrastruktūras pārbūve jaudas palielināšanai</t>
  </si>
  <si>
    <t>Veikta elektroenerģijas infrastruktūras pārbūve jaudas palielināšanai.</t>
  </si>
  <si>
    <t>Pielikums Nr. 2</t>
  </si>
  <si>
    <t>Apstiprināts ar 29.12.2016. Limbažu novada domes lēmumu (protokols Nr.24, 15.§)</t>
  </si>
  <si>
    <t>Radītas 2 jaunas darba vietas un piesaistītas 1 labumu guvušā komersanta investīcijas 54701,38 EUR apmērā.</t>
  </si>
  <si>
    <t>Tīrumu ielas pārbūve</t>
  </si>
  <si>
    <t>Noliktavu ielas pārbūve</t>
  </si>
  <si>
    <t>Valsts budžeta dotācija</t>
  </si>
  <si>
    <t>Veikta ielu pārbūves būvprojektu izstrāde.</t>
  </si>
  <si>
    <r>
      <t>Prioritārā projekta ideja:</t>
    </r>
    <r>
      <rPr>
        <sz val="8"/>
        <color indexed="8"/>
        <rFont val="Arial"/>
        <family val="2"/>
        <charset val="186"/>
      </rPr>
      <t xml:space="preserve"> </t>
    </r>
    <r>
      <rPr>
        <b/>
        <sz val="10"/>
        <color indexed="8"/>
        <rFont val="Arial"/>
        <family val="2"/>
        <charset val="186"/>
      </rPr>
      <t>Limbažu pilsētas</t>
    </r>
    <r>
      <rPr>
        <b/>
        <sz val="10"/>
        <color theme="1"/>
        <rFont val="Arial"/>
        <family val="2"/>
        <charset val="186"/>
      </rPr>
      <t xml:space="preserve"> A</t>
    </r>
    <r>
      <rPr>
        <b/>
        <sz val="10"/>
        <color indexed="8"/>
        <rFont val="Arial"/>
        <family val="2"/>
        <charset val="186"/>
      </rPr>
      <t xml:space="preserve"> teritorijas labiekārtošana uzņēmējdarbības attīstībai</t>
    </r>
  </si>
  <si>
    <t>Limbažu pilsētas A teritorijas labiekārtošana uzņēmējdarbības attīstībai</t>
  </si>
  <si>
    <t>Radītas 11 jaunas darba vietas un  piesaistītas 2 labumu guvušo komersantu investīcijas 445764,62 EUR apmērā.</t>
  </si>
  <si>
    <r>
      <t>Projekta idejas pamatojums:</t>
    </r>
    <r>
      <rPr>
        <sz val="8"/>
        <color indexed="8"/>
        <rFont val="Arial"/>
        <family val="2"/>
        <charset val="186"/>
      </rPr>
      <t xml:space="preserve"> Limbažu pilsētā abpus Cēsu ielai virzienā no centra uz Valmieru atrodas potenciāli attīstāmas darījumu teritorijas. Tajās savu darbību veic kokapstrādes, metālapstrādes u.c. uzņēmumi. Turklāt no Cēsu ielas virzienā uz Z (pie Tīrumu ielas), pašvaldība plāno ražošanas ēkas būvniecību, kuras izmantošanai publiskas nomas tiesību izsoles rezultātā piesaistīts komersants.
Piekļuvi minētajiem komersantiem un līdz ar to arī to turpmāku attīstību apgrūtina zemā Noliktavu ielas seguma un faktiski neesošās Tīrumu ielas kvalitāte. 
Ielas ir ļoti sliktas kvalitātes ar zemu nestspēju, kas apgrūtina piegādātāju un klientu piekļuvi tajā esošajiem komersantiem, tādejādi kavējot komersantu attīstību. 
</t>
    </r>
  </si>
  <si>
    <t>Atbildīgais par projekta īstenošanu - Limbažu novada pašvaldības Attīstības nodaļa. Sadarbības partneris - SIA "Limbažu komunālserviss".</t>
  </si>
  <si>
    <r>
      <t>Projekta aktivitāšu pamatojums: P</t>
    </r>
    <r>
      <rPr>
        <sz val="8"/>
        <color rgb="FF000000"/>
        <rFont val="Arial"/>
        <family val="2"/>
        <charset val="186"/>
      </rPr>
      <t xml:space="preserve">rojekta ietvaros paredzēts īstenot zemāk norādītās darbības, lai veicinātu uzņēmējdarbības attīstību minētajā teritorijā, tādejādi radot jaunas darba vietas un piesaistot privātās investīcijas.
Lai veiktu kvalitatīvus, būvniecības normatīviem atbilstošus būvdarbus, nepieciešams veikt ielu rekonstrukcijas būvprojektu izstrādi, pirms tam veicot inženierizpētes darbus.
Lai uzlabotu komersantu pieejamību un ielu nestspēju, nepieciešams veikt Tīrumu un Noliktavu ielas pārbūvi, t.sk. nodrošinot tajās satiksmes drošību (atsevišķos posmos izbūvējot gājēju ietves un uzstādot ielu apgaismojumu). Tā kā Noliktavu ielai piegulstošajos īpašumos netiek nodrošināti sadzīves kanalizācijas savākšanas un attīrīšanas pakalpojumi, kā arī saņemti komersantu apliecinājumi par pakalpojuma nepieciešamību,veicama sadzīves kanalizācijas trases izbūve.
Projekta īstenošanas laikā atbilstoši būvniecību regulējošai likumdošanai nepieciešams nodrošināt būvdarbu būvuzraudzību un autoruzraudzību.
Noliktavu iela atrodas uz pašvaldības īpašumā esošas zemes, taču Tīruma iela atrodas privātā īpašumā. Lai nodrošinātu projektā plānotā ielas posma pārbūvi un tā tālāku izbūvi (atbilstoši šobrīd pašvaldības teritorijas plānojumā plānotajam), nepieciešams veikt zemes vienības, uz kura iela atrodas, iegādi. 
</t>
    </r>
    <r>
      <rPr>
        <sz val="8"/>
        <color indexed="8"/>
        <rFont val="Arial"/>
        <family val="2"/>
        <charset val="186"/>
      </rPr>
      <t/>
    </r>
  </si>
  <si>
    <t>Veikta ap 250 m ielas pārbūve un zemes vienības, uz kuras iela atrodas, iegāde.</t>
  </si>
  <si>
    <t>,</t>
  </si>
  <si>
    <t>1.5.</t>
  </si>
  <si>
    <t>Zemes īpašuma iegāde Tīrumu ielas būvbniecībai</t>
  </si>
  <si>
    <t>2020.</t>
  </si>
  <si>
    <t>Veikta zemes īpašuma iegāde</t>
  </si>
  <si>
    <t>Veikta 718,6 m ielas pārbūve, tajā skaitā 326,3 m sadzīves kanalizācijas trases izbūve.</t>
  </si>
  <si>
    <r>
      <rPr>
        <i/>
        <sz val="11"/>
        <color theme="1"/>
        <rFont val="Times New Roman"/>
        <family val="1"/>
        <charset val="186"/>
      </rPr>
      <t>Aktualizēts ar Limbažu novada domes 09.01.2020. sēdes lēmumu (protokols Nr.1, 1.§)</t>
    </r>
    <r>
      <rPr>
        <sz val="10"/>
        <color theme="1"/>
        <rFont val="Times New Roman"/>
        <family val="1"/>
        <charset val="186"/>
      </rPr>
      <t xml:space="preserve">
Limbažu novada pašvaldības attīstības programmas 2017. – 2023.gadam rīcības un investīciju plāna                                  2020.-2022.gadam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</si>
</sst>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b/>
      <sz val="10"/>
      <color theme="1"/>
      <name val="Arial"/>
      <family val="2"/>
      <charset val="186"/>
    </font>
    <font>
      <sz val="10"/>
      <color theme="1"/>
      <name val="Times New Roman"/>
      <family val="1"/>
      <charset val="186"/>
    </font>
    <font>
      <i/>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3" fillId="0" borderId="0" xfId="0" applyFont="1"/>
    <xf numFmtId="0" fontId="4" fillId="0" borderId="0" xfId="0" applyFont="1"/>
    <xf numFmtId="4" fontId="4" fillId="0" borderId="0" xfId="0" applyNumberFormat="1" applyFont="1"/>
    <xf numFmtId="0" fontId="4" fillId="0" borderId="0" xfId="0" applyFont="1" applyAlignment="1">
      <alignment horizontal="right"/>
    </xf>
    <xf numFmtId="0" fontId="2" fillId="0" borderId="0" xfId="0" applyFont="1"/>
    <xf numFmtId="0" fontId="6" fillId="0" borderId="2" xfId="0" applyFont="1" applyBorder="1" applyAlignment="1">
      <alignment horizontal="center" vertical="center" wrapText="1" readingOrder="1"/>
    </xf>
    <xf numFmtId="0" fontId="6" fillId="3" borderId="2" xfId="0" applyFont="1" applyFill="1" applyBorder="1" applyAlignment="1">
      <alignment horizontal="center" vertical="center" wrapText="1" readingOrder="1"/>
    </xf>
    <xf numFmtId="0" fontId="5" fillId="0" borderId="2" xfId="0" applyFont="1" applyBorder="1" applyAlignment="1">
      <alignment vertical="center" wrapText="1" readingOrder="1"/>
    </xf>
    <xf numFmtId="4" fontId="5" fillId="0" borderId="2" xfId="0" applyNumberFormat="1" applyFont="1" applyBorder="1" applyAlignment="1">
      <alignment horizontal="left" vertical="center" wrapText="1" readingOrder="1"/>
    </xf>
    <xf numFmtId="4" fontId="5" fillId="3" borderId="2" xfId="0" applyNumberFormat="1" applyFont="1" applyFill="1" applyBorder="1" applyAlignment="1">
      <alignment horizontal="left" vertical="center" wrapText="1" readingOrder="1"/>
    </xf>
    <xf numFmtId="0" fontId="10" fillId="0" borderId="2" xfId="0" applyFont="1" applyBorder="1" applyAlignment="1">
      <alignment vertical="center" wrapText="1" readingOrder="1"/>
    </xf>
    <xf numFmtId="0" fontId="5" fillId="0" borderId="2" xfId="0" applyFont="1" applyBorder="1" applyAlignment="1">
      <alignment horizontal="left" vertical="center" wrapText="1" readingOrder="1"/>
    </xf>
    <xf numFmtId="16" fontId="5" fillId="0" borderId="2" xfId="0" applyNumberFormat="1" applyFont="1" applyBorder="1" applyAlignment="1">
      <alignment vertical="center" wrapText="1" readingOrder="1"/>
    </xf>
    <xf numFmtId="0" fontId="5" fillId="0" borderId="0" xfId="0" applyFont="1" applyBorder="1" applyAlignment="1">
      <alignment vertical="center" wrapText="1" readingOrder="1"/>
    </xf>
    <xf numFmtId="0" fontId="7" fillId="0" borderId="0" xfId="0" applyFont="1" applyBorder="1" applyAlignment="1">
      <alignment vertical="top" wrapText="1" readingOrder="1"/>
    </xf>
    <xf numFmtId="0" fontId="5" fillId="0" borderId="0" xfId="0" applyFont="1" applyBorder="1" applyAlignment="1">
      <alignment horizontal="justify" vertical="center" wrapText="1" readingOrder="1"/>
    </xf>
    <xf numFmtId="0" fontId="0" fillId="0" borderId="0" xfId="0" applyAlignment="1">
      <alignment vertical="center" readingOrder="1"/>
    </xf>
    <xf numFmtId="2" fontId="5" fillId="0" borderId="2" xfId="0" applyNumberFormat="1" applyFont="1" applyBorder="1" applyAlignment="1">
      <alignment horizontal="left" vertical="center" wrapText="1" readingOrder="1"/>
    </xf>
    <xf numFmtId="4" fontId="5" fillId="0" borderId="0" xfId="0" applyNumberFormat="1" applyFont="1" applyBorder="1" applyAlignment="1">
      <alignment vertical="center" wrapText="1" readingOrder="1"/>
    </xf>
    <xf numFmtId="4" fontId="5" fillId="2" borderId="2" xfId="0" applyNumberFormat="1" applyFont="1" applyFill="1" applyBorder="1" applyAlignment="1">
      <alignment horizontal="left" vertical="center" wrapText="1" readingOrder="1"/>
    </xf>
    <xf numFmtId="0" fontId="12" fillId="0" borderId="0" xfId="0" applyFont="1"/>
    <xf numFmtId="0" fontId="12" fillId="0" borderId="0" xfId="0" applyFont="1" applyAlignment="1">
      <alignment horizontal="right" vertical="top" wrapText="1"/>
    </xf>
    <xf numFmtId="0" fontId="12" fillId="0" borderId="0" xfId="0" applyFont="1" applyAlignment="1">
      <alignment horizontal="left" vertical="top" wrapText="1"/>
    </xf>
    <xf numFmtId="0" fontId="7" fillId="2" borderId="2" xfId="0" applyFont="1" applyFill="1" applyBorder="1" applyAlignment="1">
      <alignment horizontal="justify" vertical="center" wrapText="1" readingOrder="1"/>
    </xf>
    <xf numFmtId="0" fontId="7" fillId="0" borderId="4" xfId="0" applyFont="1" applyBorder="1" applyAlignment="1">
      <alignment horizontal="left" vertical="top" wrapText="1" readingOrder="1"/>
    </xf>
    <xf numFmtId="0" fontId="7" fillId="0" borderId="5" xfId="0" applyFont="1" applyBorder="1" applyAlignment="1">
      <alignment horizontal="left" vertical="top" wrapText="1" readingOrder="1"/>
    </xf>
    <xf numFmtId="0" fontId="7" fillId="0" borderId="6" xfId="0" applyFont="1" applyBorder="1" applyAlignment="1">
      <alignment horizontal="left" vertical="top" wrapText="1" readingOrder="1"/>
    </xf>
    <xf numFmtId="0" fontId="10" fillId="0" borderId="2" xfId="0" applyFont="1" applyBorder="1" applyAlignment="1">
      <alignment horizontal="center" vertical="center" wrapText="1" readingOrder="1"/>
    </xf>
    <xf numFmtId="0" fontId="7"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xf numFmtId="0" fontId="10" fillId="0" borderId="1"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0" borderId="3"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0" fontId="5" fillId="0" borderId="2"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5" fillId="0" borderId="2" xfId="0" applyFont="1" applyBorder="1" applyAlignment="1">
      <alignment horizontal="justify" vertical="center" wrapText="1" readingOrder="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9</xdr:col>
      <xdr:colOff>1609725</xdr:colOff>
      <xdr:row>45</xdr:row>
      <xdr:rowOff>47625</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583650"/>
          <a:ext cx="68294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18</xdr:row>
      <xdr:rowOff>47625</xdr:rowOff>
    </xdr:from>
    <xdr:to>
      <xdr:col>7</xdr:col>
      <xdr:colOff>485775</xdr:colOff>
      <xdr:row>19</xdr:row>
      <xdr:rowOff>4238626</xdr:rowOff>
    </xdr:to>
    <xdr:pic>
      <xdr:nvPicPr>
        <xdr:cNvPr id="5" name="Picture 4"/>
        <xdr:cNvPicPr>
          <a:picLocks noChangeAspect="1"/>
        </xdr:cNvPicPr>
      </xdr:nvPicPr>
      <xdr:blipFill rotWithShape="1">
        <a:blip xmlns:r="http://schemas.openxmlformats.org/officeDocument/2006/relationships" r:embed="rId2"/>
        <a:srcRect l="9546" t="17706" r="51300" b="20256"/>
        <a:stretch/>
      </xdr:blipFill>
      <xdr:spPr>
        <a:xfrm>
          <a:off x="85725" y="7086600"/>
          <a:ext cx="4905375" cy="4371976"/>
        </a:xfrm>
        <a:prstGeom prst="rect">
          <a:avLst/>
        </a:prstGeom>
      </xdr:spPr>
    </xdr:pic>
    <xdr:clientData/>
  </xdr:twoCellAnchor>
  <xdr:twoCellAnchor editAs="oneCell">
    <xdr:from>
      <xdr:col>8</xdr:col>
      <xdr:colOff>200025</xdr:colOff>
      <xdr:row>19</xdr:row>
      <xdr:rowOff>238125</xdr:rowOff>
    </xdr:from>
    <xdr:to>
      <xdr:col>12</xdr:col>
      <xdr:colOff>600075</xdr:colOff>
      <xdr:row>19</xdr:row>
      <xdr:rowOff>1228724</xdr:rowOff>
    </xdr:to>
    <xdr:pic>
      <xdr:nvPicPr>
        <xdr:cNvPr id="6" name="Picture 5"/>
        <xdr:cNvPicPr>
          <a:picLocks noChangeAspect="1"/>
        </xdr:cNvPicPr>
      </xdr:nvPicPr>
      <xdr:blipFill rotWithShape="1">
        <a:blip xmlns:r="http://schemas.openxmlformats.org/officeDocument/2006/relationships" r:embed="rId2"/>
        <a:srcRect l="9546" t="80014" r="59815" b="5929"/>
        <a:stretch/>
      </xdr:blipFill>
      <xdr:spPr>
        <a:xfrm>
          <a:off x="5267325" y="7458075"/>
          <a:ext cx="3838575" cy="990599"/>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tabSelected="1" zoomScaleNormal="100" workbookViewId="0">
      <pane ySplit="6" topLeftCell="A28" activePane="bottomLeft" state="frozen"/>
      <selection pane="bottomLeft" activeCell="A2" sqref="A2:I2"/>
    </sheetView>
  </sheetViews>
  <sheetFormatPr defaultRowHeight="15" x14ac:dyDescent="0.25"/>
  <cols>
    <col min="1" max="1" width="3.85546875" customWidth="1"/>
    <col min="2" max="2" width="19.7109375" customWidth="1"/>
    <col min="3" max="3" width="6.140625" customWidth="1"/>
    <col min="4" max="4" width="7.85546875" customWidth="1"/>
    <col min="5" max="5" width="10.7109375" customWidth="1"/>
    <col min="6" max="6" width="9" customWidth="1"/>
    <col min="7" max="7" width="10.28515625" customWidth="1"/>
    <col min="8" max="8" width="8.42578125" customWidth="1"/>
    <col min="9" max="9" width="9" customWidth="1"/>
    <col min="10" max="10" width="26.7109375" customWidth="1"/>
    <col min="11" max="11" width="8.28515625" customWidth="1"/>
    <col min="12" max="12" width="7.5703125" customWidth="1"/>
    <col min="13" max="13" width="18.28515625" customWidth="1"/>
  </cols>
  <sheetData>
    <row r="1" spans="1:18" x14ac:dyDescent="0.25">
      <c r="A1" s="21"/>
      <c r="B1" s="21"/>
      <c r="C1" s="21"/>
      <c r="D1" s="21"/>
      <c r="E1" s="21"/>
      <c r="F1" s="21"/>
      <c r="G1" s="21"/>
      <c r="H1" s="21"/>
      <c r="I1" s="21"/>
      <c r="J1" s="21" t="s">
        <v>44</v>
      </c>
      <c r="K1" s="21"/>
      <c r="L1" s="21"/>
      <c r="M1" s="21"/>
    </row>
    <row r="2" spans="1:18" ht="63.75" x14ac:dyDescent="0.25">
      <c r="A2" s="23" t="s">
        <v>64</v>
      </c>
      <c r="B2" s="23"/>
      <c r="C2" s="23"/>
      <c r="D2" s="23"/>
      <c r="E2" s="23"/>
      <c r="F2" s="23"/>
      <c r="G2" s="23"/>
      <c r="H2" s="23"/>
      <c r="I2" s="23"/>
      <c r="J2" s="21"/>
      <c r="K2" s="21"/>
      <c r="L2" s="21"/>
      <c r="M2" s="22" t="s">
        <v>45</v>
      </c>
    </row>
    <row r="3" spans="1:18" x14ac:dyDescent="0.25">
      <c r="A3" s="1" t="s">
        <v>3</v>
      </c>
    </row>
    <row r="4" spans="1:18" x14ac:dyDescent="0.25">
      <c r="A4" s="2" t="s">
        <v>4</v>
      </c>
      <c r="B4" s="2"/>
      <c r="C4" s="2"/>
      <c r="D4" s="2"/>
      <c r="E4" s="3">
        <f>E12+E24</f>
        <v>1321599.8699999999</v>
      </c>
      <c r="F4" s="3">
        <f>F12+F24</f>
        <v>574730.51</v>
      </c>
      <c r="G4" s="3">
        <f>G12+G24</f>
        <v>500466</v>
      </c>
      <c r="H4" s="3">
        <f>H12+H24</f>
        <v>63657.03</v>
      </c>
      <c r="J4" s="4" t="s">
        <v>5</v>
      </c>
      <c r="K4" s="3">
        <f>M4-G4</f>
        <v>0</v>
      </c>
      <c r="M4" s="5">
        <v>500466</v>
      </c>
    </row>
    <row r="5" spans="1:18" ht="20.25" customHeight="1" x14ac:dyDescent="0.25">
      <c r="A5" s="36" t="s">
        <v>6</v>
      </c>
      <c r="B5" s="36" t="s">
        <v>0</v>
      </c>
      <c r="C5" s="37" t="s">
        <v>7</v>
      </c>
      <c r="D5" s="37" t="s">
        <v>8</v>
      </c>
      <c r="E5" s="36" t="s">
        <v>9</v>
      </c>
      <c r="F5" s="36" t="s">
        <v>10</v>
      </c>
      <c r="G5" s="36"/>
      <c r="H5" s="36"/>
      <c r="I5" s="36"/>
      <c r="J5" s="36" t="s">
        <v>11</v>
      </c>
      <c r="K5" s="36" t="s">
        <v>12</v>
      </c>
      <c r="L5" s="36"/>
      <c r="M5" s="36" t="s">
        <v>13</v>
      </c>
    </row>
    <row r="6" spans="1:18" ht="49.5" customHeight="1" x14ac:dyDescent="0.25">
      <c r="A6" s="36"/>
      <c r="B6" s="36"/>
      <c r="C6" s="37"/>
      <c r="D6" s="37"/>
      <c r="E6" s="36"/>
      <c r="F6" s="6" t="s">
        <v>14</v>
      </c>
      <c r="G6" s="7" t="s">
        <v>15</v>
      </c>
      <c r="H6" s="6" t="s">
        <v>16</v>
      </c>
      <c r="I6" s="6" t="s">
        <v>49</v>
      </c>
      <c r="J6" s="36"/>
      <c r="K6" s="6" t="s">
        <v>17</v>
      </c>
      <c r="L6" s="6" t="s">
        <v>18</v>
      </c>
      <c r="M6" s="36"/>
    </row>
    <row r="7" spans="1:18" x14ac:dyDescent="0.25">
      <c r="A7" s="38" t="s">
        <v>19</v>
      </c>
      <c r="B7" s="38"/>
      <c r="C7" s="38"/>
      <c r="D7" s="38"/>
      <c r="E7" s="38"/>
      <c r="F7" s="38"/>
      <c r="G7" s="38"/>
      <c r="H7" s="38"/>
      <c r="I7" s="38"/>
      <c r="J7" s="38"/>
      <c r="K7" s="38"/>
      <c r="L7" s="38"/>
      <c r="M7" s="38"/>
    </row>
    <row r="8" spans="1:18" x14ac:dyDescent="0.25">
      <c r="A8" s="38" t="s">
        <v>20</v>
      </c>
      <c r="B8" s="38"/>
      <c r="C8" s="38"/>
      <c r="D8" s="38"/>
      <c r="E8" s="38"/>
      <c r="F8" s="38"/>
      <c r="G8" s="38"/>
      <c r="H8" s="38"/>
      <c r="I8" s="38"/>
      <c r="J8" s="38"/>
      <c r="K8" s="38"/>
      <c r="L8" s="38"/>
      <c r="M8" s="38"/>
    </row>
    <row r="9" spans="1:18" x14ac:dyDescent="0.25">
      <c r="A9" s="35" t="s">
        <v>51</v>
      </c>
      <c r="B9" s="35"/>
      <c r="C9" s="35"/>
      <c r="D9" s="35"/>
      <c r="E9" s="35"/>
      <c r="F9" s="35"/>
      <c r="G9" s="35"/>
      <c r="H9" s="35"/>
      <c r="I9" s="35"/>
      <c r="J9" s="35"/>
      <c r="K9" s="35"/>
      <c r="L9" s="35"/>
      <c r="M9" s="35"/>
    </row>
    <row r="10" spans="1:18" ht="48.75" customHeight="1" x14ac:dyDescent="0.25">
      <c r="A10" s="29" t="s">
        <v>54</v>
      </c>
      <c r="B10" s="30"/>
      <c r="C10" s="30"/>
      <c r="D10" s="30"/>
      <c r="E10" s="30"/>
      <c r="F10" s="30"/>
      <c r="G10" s="30"/>
      <c r="H10" s="30"/>
      <c r="I10" s="30"/>
      <c r="J10" s="30"/>
      <c r="K10" s="30"/>
      <c r="L10" s="30"/>
      <c r="M10" s="31"/>
    </row>
    <row r="11" spans="1:18" ht="106.5" customHeight="1" x14ac:dyDescent="0.25">
      <c r="A11" s="25" t="s">
        <v>56</v>
      </c>
      <c r="B11" s="26"/>
      <c r="C11" s="26"/>
      <c r="D11" s="26"/>
      <c r="E11" s="26"/>
      <c r="F11" s="26"/>
      <c r="G11" s="26"/>
      <c r="H11" s="26"/>
      <c r="I11" s="26"/>
      <c r="J11" s="26"/>
      <c r="K11" s="26"/>
      <c r="L11" s="26"/>
      <c r="M11" s="27"/>
      <c r="R11" t="s">
        <v>58</v>
      </c>
    </row>
    <row r="12" spans="1:18" ht="45" x14ac:dyDescent="0.25">
      <c r="A12" s="8" t="s">
        <v>21</v>
      </c>
      <c r="B12" s="8" t="s">
        <v>52</v>
      </c>
      <c r="C12" s="8">
        <v>4</v>
      </c>
      <c r="D12" s="8" t="s">
        <v>22</v>
      </c>
      <c r="E12" s="20">
        <f>SUM(E13:E17)</f>
        <v>1203241.46</v>
      </c>
      <c r="F12" s="20">
        <f>E12-G12-I12</f>
        <v>574730.51</v>
      </c>
      <c r="G12" s="10">
        <v>445764.62</v>
      </c>
      <c r="H12" s="9">
        <v>0</v>
      </c>
      <c r="I12" s="9">
        <v>182746.33</v>
      </c>
      <c r="J12" s="11" t="s">
        <v>53</v>
      </c>
      <c r="K12" s="12" t="s">
        <v>23</v>
      </c>
      <c r="L12" s="12" t="s">
        <v>61</v>
      </c>
      <c r="M12" s="32" t="s">
        <v>55</v>
      </c>
    </row>
    <row r="13" spans="1:18" ht="22.5" x14ac:dyDescent="0.25">
      <c r="A13" s="8" t="s">
        <v>24</v>
      </c>
      <c r="B13" s="8" t="s">
        <v>25</v>
      </c>
      <c r="C13" s="8"/>
      <c r="D13" s="8"/>
      <c r="E13" s="9">
        <v>31209.63</v>
      </c>
      <c r="F13" s="9"/>
      <c r="G13" s="9"/>
      <c r="H13" s="9"/>
      <c r="I13" s="9"/>
      <c r="J13" s="8" t="s">
        <v>50</v>
      </c>
      <c r="K13" s="12"/>
      <c r="L13" s="13"/>
      <c r="M13" s="33"/>
    </row>
    <row r="14" spans="1:18" ht="22.5" x14ac:dyDescent="0.25">
      <c r="A14" s="8" t="s">
        <v>26</v>
      </c>
      <c r="B14" s="8" t="s">
        <v>60</v>
      </c>
      <c r="C14" s="8"/>
      <c r="D14" s="8"/>
      <c r="E14" s="9">
        <v>3200</v>
      </c>
      <c r="F14" s="9"/>
      <c r="G14" s="9"/>
      <c r="H14" s="9"/>
      <c r="I14" s="9"/>
      <c r="J14" s="8" t="s">
        <v>62</v>
      </c>
      <c r="K14" s="12"/>
      <c r="L14" s="13"/>
      <c r="M14" s="33"/>
    </row>
    <row r="15" spans="1:18" ht="35.25" customHeight="1" x14ac:dyDescent="0.25">
      <c r="A15" s="8" t="s">
        <v>27</v>
      </c>
      <c r="B15" s="8" t="s">
        <v>47</v>
      </c>
      <c r="C15" s="8"/>
      <c r="D15" s="8"/>
      <c r="E15" s="9">
        <v>160904.76</v>
      </c>
      <c r="F15" s="9"/>
      <c r="G15" s="9"/>
      <c r="H15" s="9"/>
      <c r="I15" s="9"/>
      <c r="J15" s="8" t="s">
        <v>57</v>
      </c>
      <c r="K15" s="8"/>
      <c r="L15" s="8"/>
      <c r="M15" s="33"/>
    </row>
    <row r="16" spans="1:18" ht="33.75" x14ac:dyDescent="0.25">
      <c r="A16" s="8" t="s">
        <v>28</v>
      </c>
      <c r="B16" s="8" t="s">
        <v>48</v>
      </c>
      <c r="C16" s="8"/>
      <c r="D16" s="8"/>
      <c r="E16" s="20">
        <v>984574.07</v>
      </c>
      <c r="F16" s="9"/>
      <c r="G16" s="9"/>
      <c r="H16" s="9"/>
      <c r="I16" s="9"/>
      <c r="J16" s="8" t="s">
        <v>63</v>
      </c>
      <c r="K16" s="8"/>
      <c r="L16" s="8"/>
      <c r="M16" s="33"/>
    </row>
    <row r="17" spans="1:13" ht="22.5" x14ac:dyDescent="0.25">
      <c r="A17" s="8" t="s">
        <v>59</v>
      </c>
      <c r="B17" s="8" t="s">
        <v>29</v>
      </c>
      <c r="C17" s="8"/>
      <c r="D17" s="8"/>
      <c r="E17" s="9">
        <v>23353</v>
      </c>
      <c r="F17" s="9"/>
      <c r="G17" s="9"/>
      <c r="H17" s="9"/>
      <c r="I17" s="9"/>
      <c r="J17" s="8" t="s">
        <v>30</v>
      </c>
      <c r="K17" s="8"/>
      <c r="L17" s="8"/>
      <c r="M17" s="34"/>
    </row>
    <row r="18" spans="1:13" x14ac:dyDescent="0.25">
      <c r="A18" s="14"/>
      <c r="B18" s="15" t="s">
        <v>31</v>
      </c>
      <c r="C18" s="14"/>
      <c r="D18" s="14"/>
      <c r="E18" s="19"/>
      <c r="F18" s="14"/>
      <c r="G18" s="14"/>
      <c r="H18" s="14"/>
      <c r="I18" s="14"/>
      <c r="J18" s="14"/>
      <c r="K18" s="14"/>
      <c r="L18" s="14"/>
      <c r="M18" s="16"/>
    </row>
    <row r="19" spans="1:13" ht="14.25" customHeight="1" x14ac:dyDescent="0.25">
      <c r="A19" s="14"/>
      <c r="B19" s="15"/>
      <c r="C19" s="14"/>
      <c r="D19" s="14"/>
      <c r="E19" s="19"/>
      <c r="F19" s="14"/>
      <c r="G19" s="14"/>
      <c r="H19" s="14"/>
      <c r="I19" s="14"/>
      <c r="J19" s="14"/>
      <c r="K19" s="14"/>
      <c r="L19" s="14"/>
      <c r="M19" s="16"/>
    </row>
    <row r="20" spans="1:13" ht="340.5" customHeight="1" x14ac:dyDescent="0.25"/>
    <row r="21" spans="1:13" x14ac:dyDescent="0.25">
      <c r="A21" s="24" t="s">
        <v>36</v>
      </c>
      <c r="B21" s="24"/>
      <c r="C21" s="24"/>
      <c r="D21" s="24"/>
      <c r="E21" s="24"/>
      <c r="F21" s="24"/>
      <c r="G21" s="24"/>
      <c r="H21" s="24"/>
      <c r="I21" s="24"/>
      <c r="J21" s="24"/>
      <c r="K21" s="24"/>
      <c r="L21" s="24"/>
      <c r="M21" s="24"/>
    </row>
    <row r="22" spans="1:13" ht="63" customHeight="1" x14ac:dyDescent="0.25">
      <c r="A22" s="25" t="s">
        <v>37</v>
      </c>
      <c r="B22" s="26"/>
      <c r="C22" s="26"/>
      <c r="D22" s="26"/>
      <c r="E22" s="26"/>
      <c r="F22" s="26"/>
      <c r="G22" s="26"/>
      <c r="H22" s="26"/>
      <c r="I22" s="26"/>
      <c r="J22" s="26"/>
      <c r="K22" s="26"/>
      <c r="L22" s="26"/>
      <c r="M22" s="27"/>
    </row>
    <row r="23" spans="1:13" ht="61.5" customHeight="1" x14ac:dyDescent="0.25">
      <c r="A23" s="25" t="s">
        <v>38</v>
      </c>
      <c r="B23" s="26"/>
      <c r="C23" s="26"/>
      <c r="D23" s="26"/>
      <c r="E23" s="26"/>
      <c r="F23" s="26"/>
      <c r="G23" s="26"/>
      <c r="H23" s="26"/>
      <c r="I23" s="26"/>
      <c r="J23" s="26"/>
      <c r="K23" s="26"/>
      <c r="L23" s="26"/>
      <c r="M23" s="27"/>
    </row>
    <row r="24" spans="1:13" ht="45" x14ac:dyDescent="0.25">
      <c r="A24" s="8" t="s">
        <v>32</v>
      </c>
      <c r="B24" s="8" t="s">
        <v>39</v>
      </c>
      <c r="C24" s="8">
        <v>4</v>
      </c>
      <c r="D24" s="8" t="s">
        <v>22</v>
      </c>
      <c r="E24" s="9">
        <f>G24+H24</f>
        <v>118358.41</v>
      </c>
      <c r="F24" s="9">
        <v>0</v>
      </c>
      <c r="G24" s="10">
        <v>54701.38</v>
      </c>
      <c r="H24" s="9">
        <v>63657.03</v>
      </c>
      <c r="I24" s="18">
        <v>0</v>
      </c>
      <c r="J24" s="11" t="s">
        <v>46</v>
      </c>
      <c r="K24" s="8" t="s">
        <v>2</v>
      </c>
      <c r="L24" s="8" t="s">
        <v>1</v>
      </c>
      <c r="M24" s="28" t="s">
        <v>40</v>
      </c>
    </row>
    <row r="25" spans="1:13" ht="33.75" x14ac:dyDescent="0.25">
      <c r="A25" s="8" t="s">
        <v>33</v>
      </c>
      <c r="B25" s="8" t="s">
        <v>25</v>
      </c>
      <c r="C25" s="8"/>
      <c r="D25" s="8"/>
      <c r="E25" s="9"/>
      <c r="F25" s="9"/>
      <c r="G25" s="9"/>
      <c r="H25" s="12"/>
      <c r="I25" s="12"/>
      <c r="J25" s="8" t="s">
        <v>41</v>
      </c>
      <c r="K25" s="8" t="s">
        <v>2</v>
      </c>
      <c r="L25" s="8" t="s">
        <v>1</v>
      </c>
      <c r="M25" s="28"/>
    </row>
    <row r="26" spans="1:13" ht="33.75" x14ac:dyDescent="0.25">
      <c r="A26" s="8" t="s">
        <v>34</v>
      </c>
      <c r="B26" s="8" t="s">
        <v>42</v>
      </c>
      <c r="C26" s="8"/>
      <c r="D26" s="8"/>
      <c r="E26" s="9"/>
      <c r="F26" s="9"/>
      <c r="G26" s="9"/>
      <c r="H26" s="12"/>
      <c r="I26" s="12"/>
      <c r="J26" s="8" t="s">
        <v>43</v>
      </c>
      <c r="K26" s="8" t="s">
        <v>1</v>
      </c>
      <c r="L26" s="8" t="s">
        <v>1</v>
      </c>
      <c r="M26" s="28"/>
    </row>
    <row r="27" spans="1:13" ht="22.5" x14ac:dyDescent="0.25">
      <c r="A27" s="8" t="s">
        <v>35</v>
      </c>
      <c r="B27" s="8" t="s">
        <v>29</v>
      </c>
      <c r="C27" s="8"/>
      <c r="D27" s="8"/>
      <c r="E27" s="9"/>
      <c r="F27" s="9"/>
      <c r="G27" s="9"/>
      <c r="H27" s="9"/>
      <c r="I27" s="9"/>
      <c r="J27" s="8" t="s">
        <v>30</v>
      </c>
      <c r="K27" s="8" t="s">
        <v>1</v>
      </c>
      <c r="L27" s="8" t="s">
        <v>1</v>
      </c>
      <c r="M27" s="28"/>
    </row>
    <row r="28" spans="1:13" x14ac:dyDescent="0.25">
      <c r="B28" s="15" t="s">
        <v>31</v>
      </c>
      <c r="E28" s="17"/>
      <c r="F28" s="17"/>
      <c r="G28" s="17"/>
      <c r="H28" s="17"/>
      <c r="I28" s="17"/>
    </row>
  </sheetData>
  <mergeCells count="20">
    <mergeCell ref="E5:E6"/>
    <mergeCell ref="F5:I5"/>
    <mergeCell ref="J5:J6"/>
    <mergeCell ref="K5:L5"/>
    <mergeCell ref="A2:I2"/>
    <mergeCell ref="A21:M21"/>
    <mergeCell ref="A22:M22"/>
    <mergeCell ref="A23:M23"/>
    <mergeCell ref="M24:M27"/>
    <mergeCell ref="A10:M10"/>
    <mergeCell ref="A11:M11"/>
    <mergeCell ref="M12:M17"/>
    <mergeCell ref="A9:M9"/>
    <mergeCell ref="A5:A6"/>
    <mergeCell ref="B5:B6"/>
    <mergeCell ref="C5:C6"/>
    <mergeCell ref="M5:M6"/>
    <mergeCell ref="A7:M7"/>
    <mergeCell ref="A8:M8"/>
    <mergeCell ref="D5:D6"/>
  </mergeCells>
  <pageMargins left="0.7" right="0.7" top="0.75" bottom="0.75" header="0.3" footer="0.3"/>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SAM 3.3.1.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Dace Tauriņa</cp:lastModifiedBy>
  <cp:lastPrinted>2020-01-08T06:27:53Z</cp:lastPrinted>
  <dcterms:created xsi:type="dcterms:W3CDTF">2014-11-05T07:19:07Z</dcterms:created>
  <dcterms:modified xsi:type="dcterms:W3CDTF">2020-01-10T08:51:16Z</dcterms:modified>
</cp:coreProperties>
</file>