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f5432fff-0ffa-4798-94fa-8a2e62a0fb2f/"/>
    </mc:Choice>
  </mc:AlternateContent>
  <bookViews>
    <workbookView xWindow="-120" yWindow="-120" windowWidth="29040" windowHeight="16440" tabRatio="777"/>
  </bookViews>
  <sheets>
    <sheet name="NOSLEGUMA_ZINOJUMS" sheetId="7" r:id="rId1"/>
    <sheet name="DARBINIEKU_VERTEJUMS" sheetId="8" r:id="rId2"/>
    <sheet name="CITS" sheetId="2" r:id="rId3"/>
  </sheets>
  <definedNames>
    <definedName name="_xlnm.Print_Area" localSheetId="0">NOSLEGUMA_ZINOJUMS!$A$1:$R$41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7" l="1"/>
  <c r="K16" i="7"/>
  <c r="S22" i="7"/>
  <c r="M22" i="7" s="1"/>
  <c r="H18" i="7"/>
  <c r="E18" i="7"/>
  <c r="K18" i="7" s="1"/>
  <c r="P22" i="7" l="1"/>
</calcChain>
</file>

<file path=xl/sharedStrings.xml><?xml version="1.0" encoding="utf-8"?>
<sst xmlns="http://schemas.openxmlformats.org/spreadsheetml/2006/main" count="119" uniqueCount="111">
  <si>
    <t>Budžets</t>
  </si>
  <si>
    <t>X</t>
  </si>
  <si>
    <t>noteiktā projekta sarežģītība</t>
  </si>
  <si>
    <t>zema sarežģītība</t>
  </si>
  <si>
    <t>vidēja sarežģītība</t>
  </si>
  <si>
    <t>augsta sarežģītība</t>
  </si>
  <si>
    <t>5-10 punkti</t>
  </si>
  <si>
    <t>Projekta vadītājs</t>
  </si>
  <si>
    <t>Vārds Uzvārds</t>
  </si>
  <si>
    <t>(vieta, datums)</t>
  </si>
  <si>
    <t>Sagatavotājs vārds uzvārds, tālruņa numurs</t>
  </si>
  <si>
    <t>zema</t>
  </si>
  <si>
    <t>augsta</t>
  </si>
  <si>
    <t>Projekta saržģītības novērtējums</t>
  </si>
  <si>
    <t>[..]</t>
  </si>
  <si>
    <t>Projekta posma/ aktivitātes nosaukums</t>
  </si>
  <si>
    <t>(datums)</t>
  </si>
  <si>
    <t>Pavisam KOPĀ:</t>
  </si>
  <si>
    <t>Skaidrojums</t>
  </si>
  <si>
    <r>
      <t>Projekta "</t>
    </r>
    <r>
      <rPr>
        <b/>
        <i/>
        <sz val="12"/>
        <color theme="1"/>
        <rFont val="Times New Roman"/>
        <family val="1"/>
      </rPr>
      <t>__(nosaukums)__</t>
    </r>
    <r>
      <rPr>
        <b/>
        <sz val="12"/>
        <color theme="1"/>
        <rFont val="Times New Roman"/>
        <family val="1"/>
      </rPr>
      <t>" noslēguma ziņojums</t>
    </r>
  </si>
  <si>
    <t>1. Projekta statuss</t>
  </si>
  <si>
    <t>Statuss</t>
  </si>
  <si>
    <t>Piezīmes</t>
  </si>
  <si>
    <t>Plānotais budžets</t>
  </si>
  <si>
    <t>Faktiskais budžets</t>
  </si>
  <si>
    <t xml:space="preserve">Budžeta atlikums </t>
  </si>
  <si>
    <t>3. Projekta izpildes pārskats</t>
  </si>
  <si>
    <t>Uzsākšanas datums</t>
  </si>
  <si>
    <t>Plānotais pabeigšanas datums</t>
  </si>
  <si>
    <t>Faktiskais pabeigšanas datums</t>
  </si>
  <si>
    <t>4. Gūtās pieredzes pārskats</t>
  </si>
  <si>
    <t>Pieredzes kategorija</t>
  </si>
  <si>
    <t>Pieredzes veids</t>
  </si>
  <si>
    <t>Problēmas vai panākumu situācijas īss apraksts</t>
  </si>
  <si>
    <t>Rekomendācijas citu līdzīgu projektu īstenošanai</t>
  </si>
  <si>
    <t>Projektos iesaistīto darbinieku darbu novērtējuma skaidrojums</t>
  </si>
  <si>
    <t>Vērtējuma kritērijs</t>
  </si>
  <si>
    <t>Vērtējuma skala</t>
  </si>
  <si>
    <t>Vērtējuma skaidrojums</t>
  </si>
  <si>
    <t>Darba kvalitāte</t>
  </si>
  <si>
    <t>Ir regulāra un acīm redzama darba izpilde ar zemu kvalitāti; ir saņemtas sliktas atsauksmes no citiem par darbu kvalitāti; darbu sliktā kvalitāte tieši iespaido kopējo nodevumu kvalitāti; ir pilnīgi neskaidra vai maldinoša darbu vērtēšanas sistēma.</t>
  </si>
  <si>
    <t>Darbi tiek veikti pavirši vai sasteigti; ir bijuši atsevišķi gadījumi, kad darbu slikto kvalitāti negatīvi novērtē citas organizācijas; sliktu darbu rezultātus ir nevēlēšanās labot, mēģinot tos pavērst, kā labus esam.</t>
  </si>
  <si>
    <t>Ir bijuši gadījumi, kad darbu izpilde ir veikta nekvalitatīvi, taču tas nav ietekmējis kopējo nodevumu kvalitāti; darbu izpildes kvalitātes vērtējums ir neskaidrs vai nepilnvērtīgs; nekvalitatīvi paveikti darba rezultāti tiek laboti.</t>
  </si>
  <si>
    <t>Darba izpilde ir kvalitatīva un pilnvērtīga; ir acīmredzama profesionālo zināšanu pielietošana, izpildot darbu.</t>
  </si>
  <si>
    <t>Darbu izpildes kvalitāte tiek nodrošināta visa projekta īstenošanas laikā; darbu izpildē tiek pielietotas pārbaudes un mērīšanas aktivitātes; darbu kvalitātes vērtējums ir skaidrs un caurspīdīgs.</t>
  </si>
  <si>
    <t>Izpilde termiņos</t>
  </si>
  <si>
    <t>Kopējo nodevumu neveiksmes ir tiešas sekas no regulāras termiņu kavēšanas un darbu plānošanas neesamības.</t>
  </si>
  <si>
    <t>Darbu izpildes termiņi tiek regulāri neievēroti; ir bijuši svarīgu darbu kavējumi, kas negatīvi ietekmē kopējo nodevumu termiņus; darbu optimizēšana nav novērota.</t>
  </si>
  <si>
    <t>Ir bijuši gadījumi, kad aktivitāšu izpilde kavējas, taču tas neradīja kopēju gala termiņu kavējumu; darbi tiek plānoti, taču darbu prioritāšu noteikšana un balansēšana ir uzlabojama; par darbu novirzēm bieži uzzina pēc tam, kad tas ir noticis.</t>
  </si>
  <si>
    <t>Darbu izpilde ir saskaņā ar plānoto; tiek veikta izpildāmo darbu kontrole un ziņots tiklīdz ir nojaušamas novirzes.</t>
  </si>
  <si>
    <t>Darbu termiņi tiek komunicēti regulāri, tiek apzinātas visas iespējamās sekas un ietekmes punkti darbu izpildē, kā arī izpildītas visas iespējamās organizatoriskās aktivitātes, lai iekļautos termiņos, kas arī tiek sasniegti.</t>
  </si>
  <si>
    <t>Iniciatīva</t>
  </si>
  <si>
    <t>Neelastība domāšanā un darbos regulāri rada problēmas sadarboties un risināt problēmas; augstprātība un tuvredzība neļauj pamanīt zināšanu trūkumu un jaunas iespējas, kas rada tiešu negatīvu ietekmi uz darbu izpildi.</t>
  </si>
  <si>
    <t>Tiek novērota izvairīšanās no darbu izpildes un novērota pretestība izmaiņu ieviešanai; nav aktīvs komandas spēlētājs un brīžiem neizprot Sabiedrības vajadzības.</t>
  </si>
  <si>
    <t>Lai arī nebija novērota aktīva ideju piedāvāšana un entuziasms, bija vērtīga konsultanta pieeja un risinājumu piedāvāšana problēmām atbilstoši Sabiedrības vajadzībām; ir atvērts jaunām zināšanām un pieejām.</t>
  </si>
  <si>
    <t>Izprot Sabiedrības vajadzības, piedāvā idejas un meklē problēmu risinājumus; regulāri meklē jaunas pieejas un pozitīvi uztver izmaiņas.</t>
  </si>
  <si>
    <t>Piemīt līdera īpašības; piedāvā idejas un iesaistās Sabiedrības attīstīšanas jautājumos; regulāri piemēro jaunas pieejas; piemīt stratēģiskais redzējums un vēlas apgūt jaunas zināšanas un prasmes.</t>
  </si>
  <si>
    <t>Uzticamība</t>
  </si>
  <si>
    <t>Regulāra solījumu nepildīšana ir galvenais iemesls darbu neizpildei un neveiksmei; veic haotiskas darbības; maldina apkārtējos un virza lēmumus tikai sev izdevīgā veidā.</t>
  </si>
  <si>
    <t>Svarīga darba izpilde netika veikta solītajos termiņos, kas radīja darbu kavēšanu; bija gadījumi, kad tika pārkāpti ētikas un morāles principi; radītas haotiskas situācijas.</t>
  </si>
  <si>
    <t>Bija vismaz viens gadījums, kad solītais netika izpildīts vai netika nokomunicētas izmaiņas pirms noteiktā termiņa iestāšanās, kas neietekmēja darbinieka darbu beigu termiņus.</t>
  </si>
  <si>
    <t>Pilda solīto un darbojās saskaņā ar ētikas un morāles principiem; virza lēmumu pieņemšanas procesu.</t>
  </si>
  <si>
    <t>Uzņēmās pilnu atbildību par savu rīcību un sekām; zina un atspoguļo Sabiedrības vērtības; panāk lēmumu pieņemšanu; akcentē ilgtspējības un ētikas principus savā darbībā; saka, ko darīs un dara.</t>
  </si>
  <si>
    <t>Projekta statuss</t>
  </si>
  <si>
    <t>Projekts pabeigts</t>
  </si>
  <si>
    <t>Projekts pārtraukts</t>
  </si>
  <si>
    <t>Projekts atcelts</t>
  </si>
  <si>
    <t>(skaidrojumu sniedz, ja projekts ir pārtraukts vai atcelts)</t>
  </si>
  <si>
    <t>Sasniegtie rezultāti</t>
  </si>
  <si>
    <t>2. Projekta budžeta pārskats EUR bez PVN</t>
  </si>
  <si>
    <t>Plānotais ilgums, mēnešos</t>
  </si>
  <si>
    <t>Faktiskais ilgums, mēnešos</t>
  </si>
  <si>
    <t>Projekta vadība</t>
  </si>
  <si>
    <t>Darba apjoms</t>
  </si>
  <si>
    <t>Ieinteresētās puses</t>
  </si>
  <si>
    <t>Iepirkumi</t>
  </si>
  <si>
    <t>Izmaiņas</t>
  </si>
  <si>
    <t>Komandas darbs</t>
  </si>
  <si>
    <t>Kvalitāte</t>
  </si>
  <si>
    <t>Līgumi</t>
  </si>
  <si>
    <t>Mērķis un ieguvumi</t>
  </si>
  <si>
    <t>Resursi</t>
  </si>
  <si>
    <t>Riski un iespējas</t>
  </si>
  <si>
    <t>Plāns un kontrole</t>
  </si>
  <si>
    <t>Termiņš</t>
  </si>
  <si>
    <t>(īss apraksts)</t>
  </si>
  <si>
    <t>(īss rekomendāciju apraksts)</t>
  </si>
  <si>
    <t>(īss situācijas apraksts)</t>
  </si>
  <si>
    <t>Pozitīvs</t>
  </si>
  <si>
    <t>Neitrāls</t>
  </si>
  <si>
    <t>Negatīvs</t>
  </si>
  <si>
    <t>Komunikācija</t>
  </si>
  <si>
    <t>Piemērotās komunikācijas pieejas strādāja izcili; tiku respektēts un uzklausīts par visām svarīgajām niansēm; regulāri saņēmu un varēju atrast nepieciešamo informāciju.</t>
  </si>
  <si>
    <t>Biju pilnībā informēts par aktivitāšu gaitu, regulāri saņēmu informāciju, un tā bija pilnvērtīga.</t>
  </si>
  <si>
    <t>Manā rīcībā bija visa nepieciešamā informācija darbu izpildei, taču bija gadījumi, kad informācija bija nepilnīga vai tika sniegta novēloti; informācija bija neregulāra, taču kopumā tas neietekmēja manu darbu izpildes termiņu.</t>
  </si>
  <si>
    <t>Bija vismaz viens gadījums, kad svarīga informācija man netika sniegta un tas ietekmēja manu darbu izpildes termiņus; informācija netika sūtīta regulāri, tā bija regulāri jāpieprasa.</t>
  </si>
  <si>
    <t>Informācija netika man sniegta; tā informācija, kuru saņēmu, bija nepareiza un maldinoša; informācija netika sūtīta pat pēc tās pieprasīšanas; slikta komunikācija noveda pie darbu neizpildes un termiņu kavēšanas.</t>
  </si>
  <si>
    <t>(norāda avotu par faktiskajām izmaksām)</t>
  </si>
  <si>
    <t>(sniedz informāciju par rezultātiem, kuri sasniegti, ja projektu pārtrauc vai atceļ)</t>
  </si>
  <si>
    <t>Kontrolsaraksta statuss</t>
  </si>
  <si>
    <t>JĀ</t>
  </si>
  <si>
    <t>NĒ</t>
  </si>
  <si>
    <t>Projekta sarežģītība</t>
  </si>
  <si>
    <t xml:space="preserve">vidēja </t>
  </si>
  <si>
    <t>1-4 punkti</t>
  </si>
  <si>
    <t>11-14 puntki</t>
  </si>
  <si>
    <t>Saskaņots projekta uzraudzības komisijā:</t>
  </si>
  <si>
    <t>Komisijas priekšsēdētājs:</t>
  </si>
  <si>
    <t>12. pielikums</t>
  </si>
  <si>
    <t>Limbažu novada pašvaldības 30.06.2022. iekšējiem noteikumiem Nr.23</t>
  </si>
  <si>
    <t>"Projektu vadības noteikumi"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</si>
</sst>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8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sz val="10"/>
      <color theme="0" tint="-0.34998626667073579"/>
      <name val="Times New Roman"/>
      <family val="1"/>
    </font>
    <font>
      <b/>
      <sz val="10"/>
      <color theme="0"/>
      <name val="Times New Roman"/>
      <family val="1"/>
    </font>
    <font>
      <i/>
      <sz val="9"/>
      <color theme="1"/>
      <name val="Times New Roman"/>
      <family val="1"/>
    </font>
    <font>
      <sz val="10"/>
      <color theme="0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76F89"/>
        <bgColor indexed="64"/>
      </patternFill>
    </fill>
    <fill>
      <patternFill patternType="solid">
        <fgColor rgb="FF84BD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9" fillId="4" borderId="5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0" fillId="0" borderId="0" xfId="0" applyFont="1"/>
    <xf numFmtId="0" fontId="14" fillId="0" borderId="0" xfId="0" applyFont="1"/>
    <xf numFmtId="0" fontId="1" fillId="0" borderId="14" xfId="0" applyFont="1" applyBorder="1"/>
    <xf numFmtId="0" fontId="11" fillId="2" borderId="16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5" fillId="0" borderId="23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vertical="center" wrapText="1"/>
    </xf>
    <xf numFmtId="0" fontId="16" fillId="4" borderId="5" xfId="0" applyFont="1" applyFill="1" applyBorder="1"/>
    <xf numFmtId="0" fontId="0" fillId="0" borderId="8" xfId="0" applyBorder="1"/>
    <xf numFmtId="0" fontId="0" fillId="0" borderId="10" xfId="0" applyBorder="1"/>
    <xf numFmtId="0" fontId="1" fillId="0" borderId="0" xfId="0" applyFont="1" applyBorder="1"/>
    <xf numFmtId="0" fontId="11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11" fillId="3" borderId="1" xfId="0" applyFont="1" applyFill="1" applyBorder="1" applyAlignment="1">
      <alignment horizontal="right"/>
    </xf>
    <xf numFmtId="3" fontId="11" fillId="3" borderId="1" xfId="0" applyNumberFormat="1" applyFont="1" applyFill="1" applyBorder="1" applyAlignment="1">
      <alignment horizontal="right"/>
    </xf>
    <xf numFmtId="3" fontId="13" fillId="3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top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colors>
    <mruColors>
      <color rgb="FF84BD00"/>
      <color rgb="FF776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view="pageBreakPreview" zoomScale="120" zoomScaleNormal="100" zoomScaleSheetLayoutView="120" workbookViewId="0">
      <selection activeCell="A5" sqref="A5:R5"/>
    </sheetView>
  </sheetViews>
  <sheetFormatPr defaultColWidth="9.140625" defaultRowHeight="15" x14ac:dyDescent="0.25"/>
  <cols>
    <col min="1" max="19" width="4.7109375" style="16" customWidth="1"/>
    <col min="20" max="16384" width="9.140625" style="16"/>
  </cols>
  <sheetData>
    <row r="1" spans="1:19" ht="13.9" x14ac:dyDescent="0.25">
      <c r="R1" s="3" t="s">
        <v>108</v>
      </c>
    </row>
    <row r="2" spans="1:19" x14ac:dyDescent="0.25">
      <c r="R2" s="3" t="s">
        <v>109</v>
      </c>
    </row>
    <row r="3" spans="1:19" x14ac:dyDescent="0.25">
      <c r="R3" s="3" t="s">
        <v>110</v>
      </c>
    </row>
    <row r="4" spans="1:19" ht="5.0999999999999996" customHeight="1" x14ac:dyDescent="0.25"/>
    <row r="5" spans="1:19" ht="15.75" x14ac:dyDescent="0.25">
      <c r="A5" s="60" t="s">
        <v>19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</row>
    <row r="6" spans="1:19" s="1" customFormat="1" ht="8.1" customHeight="1" x14ac:dyDescent="0.25"/>
    <row r="7" spans="1:19" s="1" customFormat="1" ht="13.15" x14ac:dyDescent="0.25">
      <c r="A7" s="5" t="s">
        <v>9</v>
      </c>
    </row>
    <row r="8" spans="1:19" s="1" customFormat="1" ht="8.1" customHeight="1" x14ac:dyDescent="0.25"/>
    <row r="9" spans="1:19" ht="15" customHeight="1" x14ac:dyDescent="0.25">
      <c r="A9" s="54" t="s">
        <v>20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1"/>
    </row>
    <row r="10" spans="1:19" ht="13.9" x14ac:dyDescent="0.25">
      <c r="A10" s="61" t="s">
        <v>21</v>
      </c>
      <c r="B10" s="61"/>
      <c r="C10" s="61"/>
      <c r="D10" s="61"/>
      <c r="E10" s="61" t="s">
        <v>18</v>
      </c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1"/>
    </row>
    <row r="11" spans="1:19" x14ac:dyDescent="0.25">
      <c r="A11" s="62"/>
      <c r="B11" s="62"/>
      <c r="C11" s="62"/>
      <c r="D11" s="62"/>
      <c r="E11" s="32" t="s">
        <v>67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1"/>
    </row>
    <row r="12" spans="1:19" x14ac:dyDescent="0.25">
      <c r="A12" s="31" t="s">
        <v>68</v>
      </c>
      <c r="B12" s="31"/>
      <c r="C12" s="31"/>
      <c r="D12" s="31"/>
      <c r="E12" s="32" t="s">
        <v>98</v>
      </c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1"/>
    </row>
    <row r="13" spans="1:19" ht="7.9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15" customHeight="1" x14ac:dyDescent="0.25">
      <c r="A14" s="54" t="s">
        <v>69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1"/>
    </row>
    <row r="15" spans="1:19" ht="27.95" customHeight="1" x14ac:dyDescent="0.25">
      <c r="A15" s="55" t="s">
        <v>15</v>
      </c>
      <c r="B15" s="55"/>
      <c r="C15" s="55"/>
      <c r="D15" s="55"/>
      <c r="E15" s="55" t="s">
        <v>23</v>
      </c>
      <c r="F15" s="55"/>
      <c r="G15" s="55"/>
      <c r="H15" s="55" t="s">
        <v>24</v>
      </c>
      <c r="I15" s="55"/>
      <c r="J15" s="55"/>
      <c r="K15" s="55" t="s">
        <v>25</v>
      </c>
      <c r="L15" s="55"/>
      <c r="M15" s="55"/>
      <c r="N15" s="55" t="s">
        <v>22</v>
      </c>
      <c r="O15" s="55"/>
      <c r="P15" s="55"/>
      <c r="Q15" s="55"/>
      <c r="R15" s="55"/>
      <c r="S15" s="1"/>
    </row>
    <row r="16" spans="1:19" ht="25.9" customHeight="1" x14ac:dyDescent="0.25">
      <c r="A16" s="58" t="s">
        <v>85</v>
      </c>
      <c r="B16" s="58"/>
      <c r="C16" s="58"/>
      <c r="D16" s="58"/>
      <c r="E16" s="59">
        <v>0</v>
      </c>
      <c r="F16" s="59"/>
      <c r="G16" s="59"/>
      <c r="H16" s="59">
        <v>0</v>
      </c>
      <c r="I16" s="59"/>
      <c r="J16" s="59"/>
      <c r="K16" s="59">
        <f>E16-H16</f>
        <v>0</v>
      </c>
      <c r="L16" s="59"/>
      <c r="M16" s="59"/>
      <c r="N16" s="58" t="s">
        <v>97</v>
      </c>
      <c r="O16" s="58"/>
      <c r="P16" s="58"/>
      <c r="Q16" s="58"/>
      <c r="R16" s="58"/>
      <c r="S16" s="1"/>
    </row>
    <row r="17" spans="1:19" ht="13.9" x14ac:dyDescent="0.25">
      <c r="A17" s="58" t="s">
        <v>14</v>
      </c>
      <c r="B17" s="58"/>
      <c r="C17" s="58"/>
      <c r="D17" s="58"/>
      <c r="E17" s="59">
        <v>0</v>
      </c>
      <c r="F17" s="59"/>
      <c r="G17" s="59"/>
      <c r="H17" s="59">
        <v>0</v>
      </c>
      <c r="I17" s="59"/>
      <c r="J17" s="59"/>
      <c r="K17" s="59">
        <f t="shared" ref="K17:K18" si="0">E17-H17</f>
        <v>0</v>
      </c>
      <c r="L17" s="59"/>
      <c r="M17" s="59"/>
      <c r="N17" s="32" t="s">
        <v>14</v>
      </c>
      <c r="O17" s="32"/>
      <c r="P17" s="32"/>
      <c r="Q17" s="32"/>
      <c r="R17" s="32"/>
      <c r="S17" s="1"/>
    </row>
    <row r="18" spans="1:19" ht="15" customHeight="1" x14ac:dyDescent="0.25">
      <c r="A18" s="48" t="s">
        <v>17</v>
      </c>
      <c r="B18" s="48"/>
      <c r="C18" s="48"/>
      <c r="D18" s="48"/>
      <c r="E18" s="49">
        <f>SUM(E16:G17)</f>
        <v>0</v>
      </c>
      <c r="F18" s="49"/>
      <c r="G18" s="49"/>
      <c r="H18" s="49">
        <f>SUM(H16:J17)</f>
        <v>0</v>
      </c>
      <c r="I18" s="49"/>
      <c r="J18" s="49"/>
      <c r="K18" s="50">
        <f t="shared" si="0"/>
        <v>0</v>
      </c>
      <c r="L18" s="50"/>
      <c r="M18" s="50"/>
      <c r="N18" s="57"/>
      <c r="O18" s="57"/>
      <c r="P18" s="57"/>
      <c r="Q18" s="57"/>
      <c r="R18" s="57"/>
      <c r="S18" s="1"/>
    </row>
    <row r="19" spans="1:19" ht="7.9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5" customHeight="1" x14ac:dyDescent="0.25">
      <c r="A20" s="54" t="s">
        <v>26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1"/>
    </row>
    <row r="21" spans="1:19" ht="25.9" customHeight="1" x14ac:dyDescent="0.25">
      <c r="A21" s="33" t="s">
        <v>27</v>
      </c>
      <c r="B21" s="34"/>
      <c r="C21" s="34"/>
      <c r="D21" s="35"/>
      <c r="E21" s="39" t="s">
        <v>28</v>
      </c>
      <c r="F21" s="40"/>
      <c r="G21" s="40"/>
      <c r="H21" s="41"/>
      <c r="I21" s="42" t="s">
        <v>29</v>
      </c>
      <c r="J21" s="43"/>
      <c r="K21" s="43"/>
      <c r="L21" s="44"/>
      <c r="M21" s="39" t="s">
        <v>70</v>
      </c>
      <c r="N21" s="40"/>
      <c r="O21" s="41"/>
      <c r="P21" s="39" t="s">
        <v>71</v>
      </c>
      <c r="Q21" s="40"/>
      <c r="R21" s="41"/>
      <c r="S21" s="1"/>
    </row>
    <row r="22" spans="1:19" ht="13.9" x14ac:dyDescent="0.25">
      <c r="A22" s="36" t="s">
        <v>16</v>
      </c>
      <c r="B22" s="37"/>
      <c r="C22" s="37"/>
      <c r="D22" s="38"/>
      <c r="E22" s="36" t="s">
        <v>16</v>
      </c>
      <c r="F22" s="37"/>
      <c r="G22" s="37"/>
      <c r="H22" s="38"/>
      <c r="I22" s="36" t="s">
        <v>16</v>
      </c>
      <c r="J22" s="37"/>
      <c r="K22" s="37"/>
      <c r="L22" s="38"/>
      <c r="M22" s="45" t="e">
        <f>(E22-A22)/$S$22</f>
        <v>#VALUE!</v>
      </c>
      <c r="N22" s="46"/>
      <c r="O22" s="47"/>
      <c r="P22" s="45" t="e">
        <f>(I22-A22)/$S$22</f>
        <v>#VALUE!</v>
      </c>
      <c r="Q22" s="46"/>
      <c r="R22" s="47"/>
      <c r="S22" s="15">
        <f>(365*3+366)/48</f>
        <v>30.4375</v>
      </c>
    </row>
    <row r="23" spans="1:19" ht="7.9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5" customHeight="1" x14ac:dyDescent="0.25">
      <c r="A24" s="54" t="s">
        <v>30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1"/>
    </row>
    <row r="25" spans="1:19" ht="27.95" customHeight="1" x14ac:dyDescent="0.25">
      <c r="A25" s="55" t="s">
        <v>31</v>
      </c>
      <c r="B25" s="55"/>
      <c r="C25" s="55"/>
      <c r="D25" s="55" t="s">
        <v>32</v>
      </c>
      <c r="E25" s="55"/>
      <c r="F25" s="55" t="s">
        <v>33</v>
      </c>
      <c r="G25" s="55"/>
      <c r="H25" s="55"/>
      <c r="I25" s="55"/>
      <c r="J25" s="55"/>
      <c r="K25" s="55"/>
      <c r="L25" s="56" t="s">
        <v>34</v>
      </c>
      <c r="M25" s="56"/>
      <c r="N25" s="56"/>
      <c r="O25" s="56"/>
      <c r="P25" s="56"/>
      <c r="Q25" s="56"/>
      <c r="R25" s="56"/>
      <c r="S25" s="1"/>
    </row>
    <row r="26" spans="1:19" x14ac:dyDescent="0.25">
      <c r="A26" s="51"/>
      <c r="B26" s="51"/>
      <c r="C26" s="51"/>
      <c r="D26" s="52"/>
      <c r="E26" s="52"/>
      <c r="F26" s="53" t="s">
        <v>87</v>
      </c>
      <c r="G26" s="53"/>
      <c r="H26" s="53"/>
      <c r="I26" s="53"/>
      <c r="J26" s="53"/>
      <c r="K26" s="53"/>
      <c r="L26" s="53" t="s">
        <v>86</v>
      </c>
      <c r="M26" s="53"/>
      <c r="N26" s="53"/>
      <c r="O26" s="53"/>
      <c r="P26" s="53"/>
      <c r="Q26" s="53"/>
      <c r="R26" s="53"/>
      <c r="S26" s="1"/>
    </row>
    <row r="27" spans="1:19" ht="13.9" customHeight="1" x14ac:dyDescent="0.25">
      <c r="A27" s="51"/>
      <c r="B27" s="51"/>
      <c r="C27" s="51"/>
      <c r="D27" s="52"/>
      <c r="E27" s="52"/>
      <c r="F27" s="53" t="s">
        <v>87</v>
      </c>
      <c r="G27" s="53"/>
      <c r="H27" s="53"/>
      <c r="I27" s="53"/>
      <c r="J27" s="53"/>
      <c r="K27" s="53"/>
      <c r="L27" s="53" t="s">
        <v>86</v>
      </c>
      <c r="M27" s="53"/>
      <c r="N27" s="53"/>
      <c r="O27" s="53"/>
      <c r="P27" s="53"/>
      <c r="Q27" s="53"/>
      <c r="R27" s="53"/>
      <c r="S27" s="1"/>
    </row>
    <row r="28" spans="1:19" ht="7.9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7.9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7.9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 t="s">
        <v>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2" t="s">
        <v>8</v>
      </c>
      <c r="S31" s="1"/>
    </row>
    <row r="32" spans="1:19" ht="7.9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8" x14ac:dyDescent="0.25">
      <c r="A33" s="4" t="s">
        <v>10</v>
      </c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 t="s">
        <v>106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 t="s">
        <v>107</v>
      </c>
      <c r="B37" s="1"/>
      <c r="C37" s="1"/>
      <c r="D37" s="1"/>
      <c r="E37" s="1"/>
      <c r="F37" s="1"/>
      <c r="G37" s="1"/>
      <c r="H37" s="1"/>
      <c r="I37" s="17"/>
      <c r="J37" s="17"/>
      <c r="K37" s="17"/>
      <c r="L37" s="17"/>
      <c r="M37" s="17"/>
      <c r="N37" s="17"/>
      <c r="O37" s="1"/>
      <c r="P37" s="1"/>
      <c r="Q37" s="1"/>
      <c r="R37" s="2" t="s">
        <v>8</v>
      </c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5">
      <c r="A39" s="1"/>
      <c r="B39" s="1"/>
      <c r="C39" s="1"/>
      <c r="D39" s="1"/>
      <c r="E39" s="1"/>
      <c r="F39" s="1"/>
      <c r="G39" s="1"/>
      <c r="H39" s="1"/>
      <c r="I39" s="30"/>
      <c r="J39" s="30"/>
      <c r="K39" s="30"/>
      <c r="L39" s="30"/>
      <c r="M39" s="30"/>
      <c r="N39" s="30"/>
      <c r="O39" s="1"/>
      <c r="P39" s="1"/>
      <c r="Q39" s="1"/>
      <c r="R39" s="2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7"/>
      <c r="J41" s="17"/>
      <c r="K41" s="17"/>
      <c r="L41" s="17"/>
      <c r="M41" s="17"/>
      <c r="N41" s="17"/>
      <c r="O41" s="1"/>
      <c r="P41" s="1"/>
      <c r="Q41" s="1"/>
      <c r="R41" s="2"/>
    </row>
  </sheetData>
  <mergeCells count="53">
    <mergeCell ref="A5:R5"/>
    <mergeCell ref="A9:R9"/>
    <mergeCell ref="A10:D10"/>
    <mergeCell ref="E10:R10"/>
    <mergeCell ref="A11:D11"/>
    <mergeCell ref="E11:R11"/>
    <mergeCell ref="A14:R14"/>
    <mergeCell ref="A15:D15"/>
    <mergeCell ref="E15:G15"/>
    <mergeCell ref="H15:J15"/>
    <mergeCell ref="K15:M15"/>
    <mergeCell ref="N15:R15"/>
    <mergeCell ref="N18:R18"/>
    <mergeCell ref="A20:R20"/>
    <mergeCell ref="A16:D16"/>
    <mergeCell ref="E16:G16"/>
    <mergeCell ref="H16:J16"/>
    <mergeCell ref="K16:M16"/>
    <mergeCell ref="N16:R16"/>
    <mergeCell ref="A17:D17"/>
    <mergeCell ref="E17:G17"/>
    <mergeCell ref="H17:J17"/>
    <mergeCell ref="K17:M17"/>
    <mergeCell ref="N17:R17"/>
    <mergeCell ref="A27:C27"/>
    <mergeCell ref="D27:E27"/>
    <mergeCell ref="F27:K27"/>
    <mergeCell ref="L27:R27"/>
    <mergeCell ref="A24:R24"/>
    <mergeCell ref="A25:C25"/>
    <mergeCell ref="D25:E25"/>
    <mergeCell ref="F25:K25"/>
    <mergeCell ref="L25:R25"/>
    <mergeCell ref="A26:C26"/>
    <mergeCell ref="D26:E26"/>
    <mergeCell ref="F26:K26"/>
    <mergeCell ref="L26:R26"/>
    <mergeCell ref="A12:D12"/>
    <mergeCell ref="E12:R12"/>
    <mergeCell ref="A21:D21"/>
    <mergeCell ref="A22:D22"/>
    <mergeCell ref="E21:H21"/>
    <mergeCell ref="I21:L21"/>
    <mergeCell ref="M21:O21"/>
    <mergeCell ref="E22:H22"/>
    <mergeCell ref="I22:L22"/>
    <mergeCell ref="M22:O22"/>
    <mergeCell ref="P21:R21"/>
    <mergeCell ref="P22:R22"/>
    <mergeCell ref="A18:D18"/>
    <mergeCell ref="E18:G18"/>
    <mergeCell ref="H18:J18"/>
    <mergeCell ref="K18:M18"/>
  </mergeCells>
  <conditionalFormatting sqref="K16:M18">
    <cfRule type="iconSet" priority="4">
      <iconSet iconSet="3Arrows">
        <cfvo type="percent" val="0"/>
        <cfvo type="num" val="0"/>
        <cfvo type="num" val="1"/>
      </iconSet>
    </cfRule>
    <cfRule type="iconSet" priority="7">
      <iconSet iconSet="3Arrows">
        <cfvo type="percent" val="0"/>
        <cfvo type="percent" val="0"/>
        <cfvo type="num" val="1"/>
      </iconSet>
    </cfRule>
    <cfRule type="iconSet" priority="8">
      <iconSet iconSet="3Arrows">
        <cfvo type="percent" val="0"/>
        <cfvo type="percent" val="33"/>
        <cfvo type="percent" val="67"/>
      </iconSe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CITS!$A$10:$A$12</xm:f>
          </x14:formula1>
          <xm:sqref>A11:D11</xm:sqref>
        </x14:dataValidation>
        <x14:dataValidation type="list" allowBlank="1" showInputMessage="1" showErrorMessage="1">
          <x14:formula1>
            <xm:f>CITS!$F$3:$F$16</xm:f>
          </x14:formula1>
          <xm:sqref>A26:C27</xm:sqref>
        </x14:dataValidation>
        <x14:dataValidation type="list" allowBlank="1" showInputMessage="1" showErrorMessage="1">
          <x14:formula1>
            <xm:f>CITS!$A$15:$A$17</xm:f>
          </x14:formula1>
          <xm:sqref>D26:E27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E30" sqref="E30"/>
    </sheetView>
  </sheetViews>
  <sheetFormatPr defaultColWidth="9.140625" defaultRowHeight="12.75" x14ac:dyDescent="0.2"/>
  <cols>
    <col min="1" max="1" width="12.7109375" style="1" customWidth="1"/>
    <col min="2" max="2" width="9.7109375" style="1" customWidth="1"/>
    <col min="3" max="3" width="62.7109375" style="1" customWidth="1"/>
    <col min="4" max="16384" width="9.140625" style="1"/>
  </cols>
  <sheetData>
    <row r="1" spans="1:3" ht="15.75" x14ac:dyDescent="0.25">
      <c r="A1" s="60" t="s">
        <v>35</v>
      </c>
      <c r="B1" s="60"/>
      <c r="C1" s="60"/>
    </row>
    <row r="2" spans="1:3" ht="13.5" thickBot="1" x14ac:dyDescent="0.25"/>
    <row r="3" spans="1:3" ht="26.25" thickBot="1" x14ac:dyDescent="0.25">
      <c r="A3" s="18" t="s">
        <v>36</v>
      </c>
      <c r="B3" s="19" t="s">
        <v>37</v>
      </c>
      <c r="C3" s="20" t="s">
        <v>38</v>
      </c>
    </row>
    <row r="4" spans="1:3" ht="33.75" x14ac:dyDescent="0.2">
      <c r="A4" s="63" t="s">
        <v>39</v>
      </c>
      <c r="B4" s="21">
        <v>1</v>
      </c>
      <c r="C4" s="22" t="s">
        <v>40</v>
      </c>
    </row>
    <row r="5" spans="1:3" ht="33.75" x14ac:dyDescent="0.2">
      <c r="A5" s="64"/>
      <c r="B5" s="23">
        <v>2</v>
      </c>
      <c r="C5" s="24" t="s">
        <v>41</v>
      </c>
    </row>
    <row r="6" spans="1:3" ht="33.75" x14ac:dyDescent="0.2">
      <c r="A6" s="64"/>
      <c r="B6" s="23">
        <v>3</v>
      </c>
      <c r="C6" s="24" t="s">
        <v>42</v>
      </c>
    </row>
    <row r="7" spans="1:3" ht="22.5" x14ac:dyDescent="0.2">
      <c r="A7" s="64"/>
      <c r="B7" s="23">
        <v>4</v>
      </c>
      <c r="C7" s="24" t="s">
        <v>43</v>
      </c>
    </row>
    <row r="8" spans="1:3" ht="34.5" thickBot="1" x14ac:dyDescent="0.25">
      <c r="A8" s="65"/>
      <c r="B8" s="25">
        <v>5</v>
      </c>
      <c r="C8" s="26" t="s">
        <v>44</v>
      </c>
    </row>
    <row r="9" spans="1:3" ht="22.5" x14ac:dyDescent="0.2">
      <c r="A9" s="63" t="s">
        <v>45</v>
      </c>
      <c r="B9" s="21">
        <v>1</v>
      </c>
      <c r="C9" s="22" t="s">
        <v>46</v>
      </c>
    </row>
    <row r="10" spans="1:3" ht="22.5" x14ac:dyDescent="0.2">
      <c r="A10" s="64"/>
      <c r="B10" s="23">
        <v>2</v>
      </c>
      <c r="C10" s="24" t="s">
        <v>47</v>
      </c>
    </row>
    <row r="11" spans="1:3" ht="33.75" x14ac:dyDescent="0.2">
      <c r="A11" s="64"/>
      <c r="B11" s="23">
        <v>3</v>
      </c>
      <c r="C11" s="24" t="s">
        <v>48</v>
      </c>
    </row>
    <row r="12" spans="1:3" ht="22.5" x14ac:dyDescent="0.2">
      <c r="A12" s="64"/>
      <c r="B12" s="23">
        <v>4</v>
      </c>
      <c r="C12" s="24" t="s">
        <v>49</v>
      </c>
    </row>
    <row r="13" spans="1:3" ht="34.5" thickBot="1" x14ac:dyDescent="0.25">
      <c r="A13" s="65"/>
      <c r="B13" s="25">
        <v>5</v>
      </c>
      <c r="C13" s="26" t="s">
        <v>50</v>
      </c>
    </row>
    <row r="14" spans="1:3" ht="33.75" x14ac:dyDescent="0.2">
      <c r="A14" s="63" t="s">
        <v>51</v>
      </c>
      <c r="B14" s="21">
        <v>1</v>
      </c>
      <c r="C14" s="22" t="s">
        <v>52</v>
      </c>
    </row>
    <row r="15" spans="1:3" ht="22.5" x14ac:dyDescent="0.2">
      <c r="A15" s="64"/>
      <c r="B15" s="23">
        <v>2</v>
      </c>
      <c r="C15" s="24" t="s">
        <v>53</v>
      </c>
    </row>
    <row r="16" spans="1:3" ht="33.75" x14ac:dyDescent="0.2">
      <c r="A16" s="64"/>
      <c r="B16" s="23">
        <v>3</v>
      </c>
      <c r="C16" s="24" t="s">
        <v>54</v>
      </c>
    </row>
    <row r="17" spans="1:3" ht="22.5" x14ac:dyDescent="0.2">
      <c r="A17" s="64"/>
      <c r="B17" s="23">
        <v>4</v>
      </c>
      <c r="C17" s="24" t="s">
        <v>55</v>
      </c>
    </row>
    <row r="18" spans="1:3" ht="34.5" thickBot="1" x14ac:dyDescent="0.25">
      <c r="A18" s="65"/>
      <c r="B18" s="25">
        <v>5</v>
      </c>
      <c r="C18" s="26" t="s">
        <v>56</v>
      </c>
    </row>
    <row r="19" spans="1:3" ht="22.5" x14ac:dyDescent="0.2">
      <c r="A19" s="63" t="s">
        <v>57</v>
      </c>
      <c r="B19" s="21">
        <v>1</v>
      </c>
      <c r="C19" s="22" t="s">
        <v>58</v>
      </c>
    </row>
    <row r="20" spans="1:3" ht="22.5" x14ac:dyDescent="0.2">
      <c r="A20" s="64"/>
      <c r="B20" s="23">
        <v>2</v>
      </c>
      <c r="C20" s="24" t="s">
        <v>59</v>
      </c>
    </row>
    <row r="21" spans="1:3" ht="22.5" x14ac:dyDescent="0.2">
      <c r="A21" s="64"/>
      <c r="B21" s="23">
        <v>3</v>
      </c>
      <c r="C21" s="24" t="s">
        <v>60</v>
      </c>
    </row>
    <row r="22" spans="1:3" ht="22.5" x14ac:dyDescent="0.2">
      <c r="A22" s="64"/>
      <c r="B22" s="23">
        <v>4</v>
      </c>
      <c r="C22" s="24" t="s">
        <v>61</v>
      </c>
    </row>
    <row r="23" spans="1:3" ht="34.5" thickBot="1" x14ac:dyDescent="0.25">
      <c r="A23" s="65"/>
      <c r="B23" s="25">
        <v>5</v>
      </c>
      <c r="C23" s="26" t="s">
        <v>62</v>
      </c>
    </row>
    <row r="24" spans="1:3" ht="33.75" x14ac:dyDescent="0.2">
      <c r="A24" s="63" t="s">
        <v>91</v>
      </c>
      <c r="B24" s="21">
        <v>1</v>
      </c>
      <c r="C24" s="22" t="s">
        <v>96</v>
      </c>
    </row>
    <row r="25" spans="1:3" ht="22.5" x14ac:dyDescent="0.2">
      <c r="A25" s="64"/>
      <c r="B25" s="23">
        <v>2</v>
      </c>
      <c r="C25" s="24" t="s">
        <v>95</v>
      </c>
    </row>
    <row r="26" spans="1:3" ht="33.75" x14ac:dyDescent="0.2">
      <c r="A26" s="64"/>
      <c r="B26" s="23">
        <v>3</v>
      </c>
      <c r="C26" s="24" t="s">
        <v>94</v>
      </c>
    </row>
    <row r="27" spans="1:3" ht="22.5" x14ac:dyDescent="0.2">
      <c r="A27" s="64"/>
      <c r="B27" s="23">
        <v>4</v>
      </c>
      <c r="C27" s="24" t="s">
        <v>93</v>
      </c>
    </row>
    <row r="28" spans="1:3" ht="23.25" thickBot="1" x14ac:dyDescent="0.25">
      <c r="A28" s="65"/>
      <c r="B28" s="25">
        <v>5</v>
      </c>
      <c r="C28" s="26" t="s">
        <v>92</v>
      </c>
    </row>
  </sheetData>
  <mergeCells count="6">
    <mergeCell ref="A24:A28"/>
    <mergeCell ref="A1:C1"/>
    <mergeCell ref="A4:A8"/>
    <mergeCell ref="A9:A13"/>
    <mergeCell ref="A14:A18"/>
    <mergeCell ref="A19:A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I27" sqref="I27"/>
    </sheetView>
  </sheetViews>
  <sheetFormatPr defaultRowHeight="15" x14ac:dyDescent="0.25"/>
  <cols>
    <col min="1" max="1" width="5.7109375" customWidth="1"/>
  </cols>
  <sheetData>
    <row r="1" spans="1:8" ht="15.75" thickBot="1" x14ac:dyDescent="0.3"/>
    <row r="2" spans="1:8" x14ac:dyDescent="0.25">
      <c r="A2" s="6" t="s">
        <v>13</v>
      </c>
      <c r="B2" s="7"/>
      <c r="C2" s="7"/>
      <c r="D2" s="8"/>
      <c r="F2" s="27" t="s">
        <v>31</v>
      </c>
      <c r="G2" s="7"/>
      <c r="H2" s="8"/>
    </row>
    <row r="3" spans="1:8" x14ac:dyDescent="0.25">
      <c r="A3" s="9">
        <v>0</v>
      </c>
      <c r="B3" s="10" t="s">
        <v>3</v>
      </c>
      <c r="C3" s="10"/>
      <c r="D3" s="11"/>
      <c r="F3" s="28" t="s">
        <v>72</v>
      </c>
      <c r="G3" s="10"/>
      <c r="H3" s="11"/>
    </row>
    <row r="4" spans="1:8" x14ac:dyDescent="0.25">
      <c r="A4" s="9">
        <v>1</v>
      </c>
      <c r="B4" s="10" t="s">
        <v>4</v>
      </c>
      <c r="C4" s="10"/>
      <c r="D4" s="11"/>
      <c r="F4" s="28" t="s">
        <v>0</v>
      </c>
      <c r="G4" s="10"/>
      <c r="H4" s="11"/>
    </row>
    <row r="5" spans="1:8" x14ac:dyDescent="0.25">
      <c r="A5" s="9">
        <v>2</v>
      </c>
      <c r="B5" s="10" t="s">
        <v>5</v>
      </c>
      <c r="C5" s="10"/>
      <c r="D5" s="11"/>
      <c r="F5" s="28" t="s">
        <v>73</v>
      </c>
      <c r="G5" s="10"/>
      <c r="H5" s="11"/>
    </row>
    <row r="6" spans="1:8" x14ac:dyDescent="0.25">
      <c r="A6" s="9"/>
      <c r="B6" s="10"/>
      <c r="C6" s="10"/>
      <c r="D6" s="11"/>
      <c r="F6" s="28" t="s">
        <v>74</v>
      </c>
      <c r="G6" s="10"/>
      <c r="H6" s="11"/>
    </row>
    <row r="7" spans="1:8" ht="15.75" thickBot="1" x14ac:dyDescent="0.3">
      <c r="A7" s="12" t="s">
        <v>1</v>
      </c>
      <c r="B7" s="13" t="s">
        <v>2</v>
      </c>
      <c r="C7" s="13"/>
      <c r="D7" s="14"/>
      <c r="F7" s="28" t="s">
        <v>75</v>
      </c>
      <c r="G7" s="10"/>
      <c r="H7" s="11"/>
    </row>
    <row r="8" spans="1:8" ht="15.75" thickBot="1" x14ac:dyDescent="0.3">
      <c r="F8" s="28" t="s">
        <v>76</v>
      </c>
      <c r="G8" s="10"/>
      <c r="H8" s="11"/>
    </row>
    <row r="9" spans="1:8" x14ac:dyDescent="0.25">
      <c r="A9" s="27" t="s">
        <v>63</v>
      </c>
      <c r="B9" s="7"/>
      <c r="C9" s="7"/>
      <c r="D9" s="8"/>
      <c r="F9" s="28" t="s">
        <v>77</v>
      </c>
      <c r="G9" s="10"/>
      <c r="H9" s="11"/>
    </row>
    <row r="10" spans="1:8" x14ac:dyDescent="0.25">
      <c r="A10" s="28" t="s">
        <v>64</v>
      </c>
      <c r="B10" s="10"/>
      <c r="C10" s="10"/>
      <c r="D10" s="11"/>
      <c r="F10" s="28" t="s">
        <v>78</v>
      </c>
      <c r="G10" s="10"/>
      <c r="H10" s="11"/>
    </row>
    <row r="11" spans="1:8" x14ac:dyDescent="0.25">
      <c r="A11" s="28" t="s">
        <v>65</v>
      </c>
      <c r="B11" s="10"/>
      <c r="C11" s="10"/>
      <c r="D11" s="11"/>
      <c r="F11" s="28" t="s">
        <v>79</v>
      </c>
      <c r="G11" s="10"/>
      <c r="H11" s="11"/>
    </row>
    <row r="12" spans="1:8" ht="15.75" thickBot="1" x14ac:dyDescent="0.3">
      <c r="A12" s="29" t="s">
        <v>66</v>
      </c>
      <c r="B12" s="13"/>
      <c r="C12" s="13"/>
      <c r="D12" s="14"/>
      <c r="F12" s="28" t="s">
        <v>80</v>
      </c>
      <c r="G12" s="10"/>
      <c r="H12" s="11"/>
    </row>
    <row r="13" spans="1:8" ht="15.75" thickBot="1" x14ac:dyDescent="0.3">
      <c r="F13" s="28" t="s">
        <v>81</v>
      </c>
      <c r="G13" s="10"/>
      <c r="H13" s="11"/>
    </row>
    <row r="14" spans="1:8" x14ac:dyDescent="0.25">
      <c r="A14" s="27" t="s">
        <v>32</v>
      </c>
      <c r="B14" s="7"/>
      <c r="C14" s="7"/>
      <c r="D14" s="8"/>
      <c r="F14" s="28" t="s">
        <v>82</v>
      </c>
      <c r="G14" s="10"/>
      <c r="H14" s="11"/>
    </row>
    <row r="15" spans="1:8" x14ac:dyDescent="0.25">
      <c r="A15" s="28" t="s">
        <v>88</v>
      </c>
      <c r="B15" s="10"/>
      <c r="C15" s="10"/>
      <c r="D15" s="11"/>
      <c r="F15" s="28" t="s">
        <v>83</v>
      </c>
      <c r="G15" s="10"/>
      <c r="H15" s="11"/>
    </row>
    <row r="16" spans="1:8" ht="15.75" thickBot="1" x14ac:dyDescent="0.3">
      <c r="A16" s="28" t="s">
        <v>89</v>
      </c>
      <c r="B16" s="10"/>
      <c r="C16" s="10"/>
      <c r="D16" s="11"/>
      <c r="F16" s="29" t="s">
        <v>84</v>
      </c>
      <c r="G16" s="13"/>
      <c r="H16" s="14"/>
    </row>
    <row r="17" spans="1:8" ht="15.75" thickBot="1" x14ac:dyDescent="0.3">
      <c r="A17" s="29" t="s">
        <v>90</v>
      </c>
      <c r="B17" s="13"/>
      <c r="C17" s="13"/>
      <c r="D17" s="14"/>
    </row>
    <row r="18" spans="1:8" x14ac:dyDescent="0.25">
      <c r="F18" s="27" t="s">
        <v>102</v>
      </c>
      <c r="G18" s="7"/>
      <c r="H18" s="8"/>
    </row>
    <row r="19" spans="1:8" ht="15.75" thickBot="1" x14ac:dyDescent="0.3">
      <c r="F19" s="28" t="s">
        <v>11</v>
      </c>
      <c r="G19" s="10" t="s">
        <v>104</v>
      </c>
      <c r="H19" s="11"/>
    </row>
    <row r="20" spans="1:8" x14ac:dyDescent="0.25">
      <c r="A20" s="27" t="s">
        <v>99</v>
      </c>
      <c r="B20" s="7"/>
      <c r="C20" s="7"/>
      <c r="D20" s="8"/>
      <c r="F20" s="28" t="s">
        <v>103</v>
      </c>
      <c r="G20" s="11" t="s">
        <v>6</v>
      </c>
      <c r="H20" s="11"/>
    </row>
    <row r="21" spans="1:8" ht="15.75" thickBot="1" x14ac:dyDescent="0.3">
      <c r="A21" s="28" t="s">
        <v>100</v>
      </c>
      <c r="B21" s="10"/>
      <c r="C21" s="10"/>
      <c r="D21" s="11"/>
      <c r="F21" s="29" t="s">
        <v>12</v>
      </c>
      <c r="G21" s="14" t="s">
        <v>105</v>
      </c>
      <c r="H21" s="14"/>
    </row>
    <row r="22" spans="1:8" ht="15.75" thickBot="1" x14ac:dyDescent="0.3">
      <c r="A22" s="29" t="s">
        <v>101</v>
      </c>
      <c r="B22" s="13"/>
      <c r="C22" s="13"/>
      <c r="D2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3</vt:i4>
      </vt:variant>
      <vt:variant>
        <vt:lpstr>Diapazoni ar nosaukumiem</vt:lpstr>
      </vt:variant>
      <vt:variant>
        <vt:i4>1</vt:i4>
      </vt:variant>
    </vt:vector>
  </HeadingPairs>
  <TitlesOfParts>
    <vt:vector size="4" baseType="lpstr">
      <vt:lpstr>NOSLEGUMA_ZINOJUMS</vt:lpstr>
      <vt:lpstr>DARBINIEKU_VERTEJUMS</vt:lpstr>
      <vt:lpstr>CITS</vt:lpstr>
      <vt:lpstr>NOSLEGUMA_ZINOJUMS!Drukas_apgabals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 Krastins</dc:creator>
  <cp:lastModifiedBy>Dace Tauriņa</cp:lastModifiedBy>
  <cp:lastPrinted>2020-08-05T04:49:49Z</cp:lastPrinted>
  <dcterms:created xsi:type="dcterms:W3CDTF">2020-05-18T07:08:04Z</dcterms:created>
  <dcterms:modified xsi:type="dcterms:W3CDTF">2022-07-06T11:39:58Z</dcterms:modified>
</cp:coreProperties>
</file>