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etotajs\Downloads\"/>
    </mc:Choice>
  </mc:AlternateContent>
  <xr:revisionPtr revIDLastSave="0" documentId="8_{74CE1A1C-F1C5-4C16-9E8E-135BE40E49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āns" sheetId="4" r:id="rId1"/>
  </sheets>
  <definedNames>
    <definedName name="_xlnm._FilterDatabase" localSheetId="0" hidden="1">Plāns!$A$8:$F$121</definedName>
    <definedName name="_xlnm.Print_Titles" localSheetId="0">Plāns!$8:$9</definedName>
  </definedNames>
  <calcPr calcId="181029" iterateDelta="1E-4"/>
</workbook>
</file>

<file path=xl/calcChain.xml><?xml version="1.0" encoding="utf-8"?>
<calcChain xmlns="http://schemas.openxmlformats.org/spreadsheetml/2006/main">
  <c r="D189" i="4" l="1"/>
  <c r="E229" i="4" l="1"/>
  <c r="F229" i="4"/>
  <c r="D229" i="4"/>
  <c r="E212" i="4"/>
  <c r="F212" i="4"/>
  <c r="D212" i="4"/>
  <c r="E201" i="4"/>
  <c r="F201" i="4"/>
  <c r="D201" i="4"/>
  <c r="E158" i="4"/>
  <c r="F158" i="4"/>
  <c r="D158" i="4"/>
  <c r="E121" i="4"/>
  <c r="F121" i="4"/>
  <c r="D121" i="4"/>
  <c r="E111" i="4"/>
  <c r="F111" i="4"/>
  <c r="D111" i="4"/>
  <c r="E75" i="4"/>
  <c r="F75" i="4"/>
  <c r="D75" i="4"/>
  <c r="E53" i="4"/>
  <c r="F53" i="4"/>
  <c r="D53" i="4"/>
  <c r="E39" i="4"/>
  <c r="F39" i="4"/>
  <c r="D39" i="4"/>
  <c r="D31" i="4"/>
  <c r="E23" i="4"/>
  <c r="F23" i="4"/>
  <c r="D23" i="4"/>
  <c r="F31" i="4" l="1"/>
  <c r="E31" i="4"/>
  <c r="F132" i="4" l="1"/>
  <c r="E132" i="4"/>
  <c r="D132" i="4"/>
  <c r="F103" i="4"/>
  <c r="F231" i="4" s="1"/>
  <c r="E103" i="4"/>
  <c r="E231" i="4" s="1"/>
  <c r="D103" i="4"/>
  <c r="D231" i="4" s="1"/>
  <c r="F189" i="4"/>
  <c r="E189" i="4"/>
  <c r="F178" i="4"/>
  <c r="E178" i="4"/>
  <c r="D178" i="4"/>
</calcChain>
</file>

<file path=xl/sharedStrings.xml><?xml version="1.0" encoding="utf-8"?>
<sst xmlns="http://schemas.openxmlformats.org/spreadsheetml/2006/main" count="255" uniqueCount="238">
  <si>
    <t>Projekta nosaukums</t>
  </si>
  <si>
    <t>Teritorija</t>
  </si>
  <si>
    <t>Umurgas pagasts</t>
  </si>
  <si>
    <t>Vidrižu pagasts</t>
  </si>
  <si>
    <t>Katvaru pagasts</t>
  </si>
  <si>
    <t>Viļķenes pagasts</t>
  </si>
  <si>
    <t>Skultes pagasts</t>
  </si>
  <si>
    <t>Limbažu pagasts</t>
  </si>
  <si>
    <t>Pāles pagasts</t>
  </si>
  <si>
    <t xml:space="preserve"> Nr. p.k.</t>
  </si>
  <si>
    <t xml:space="preserve">Plānotās izmaksas, EUR  </t>
  </si>
  <si>
    <t>Limbažu pilsēta</t>
  </si>
  <si>
    <t xml:space="preserve"> </t>
  </si>
  <si>
    <t xml:space="preserve">      </t>
  </si>
  <si>
    <t xml:space="preserve">    </t>
  </si>
  <si>
    <t xml:space="preserve">       </t>
  </si>
  <si>
    <t>Ainažu pilsēta un pagasts</t>
  </si>
  <si>
    <t>Alojas pilsēta un pagasts</t>
  </si>
  <si>
    <t>Braslavas pagasts</t>
  </si>
  <si>
    <t>Salacgrīvas pilsēta un pagasts</t>
  </si>
  <si>
    <t>Liepupes pagasts</t>
  </si>
  <si>
    <t>Staiceles pilsēta un pagasts</t>
  </si>
  <si>
    <t>-</t>
  </si>
  <si>
    <t>Pilsētas un pagastu autoceļu un ielu ikdienas operatīvā uzturēšana (atbilstoši uzturēšanas klasei). Sniega tīrīšana, profilēšana, pretputes iestrāde, nomaļu pļaušana, bedrīšu remonts un tml.</t>
  </si>
  <si>
    <t>Sniega tīrīšana un ielu kaisīšana</t>
  </si>
  <si>
    <t>Profilēšana</t>
  </si>
  <si>
    <t>Asfaltbetona seguma bedrīšu remonts</t>
  </si>
  <si>
    <t>Mehanizēta zāles pļaušana</t>
  </si>
  <si>
    <t>Vētrā lauztu koku novākšana</t>
  </si>
  <si>
    <t>Ceļa posmu mehanizēta apstrāde pret putēšanu</t>
  </si>
  <si>
    <t>Ceļa satiksmes organizācijas līdzekļu uzstādīšana, labošana, nomaiņa</t>
  </si>
  <si>
    <t>Liepupes Dzirnavezera slūžu uzturēšana</t>
  </si>
  <si>
    <t>A15 Kalnsolas - Roņi, grants seguma uzlabošana</t>
  </si>
  <si>
    <t>A16 Baznīca - Pidas - Pagasta padome, grants seguma uzlabošana</t>
  </si>
  <si>
    <t xml:space="preserve">A17 Vecmuiža- Dāči, grants segums uzlabošana, </t>
  </si>
  <si>
    <t>A21 Liepupes muiža -Kannieki, grants seguma atjaunošana</t>
  </si>
  <si>
    <t xml:space="preserve">A22 Baznīca-Seķi grants seguma atjaunošana. </t>
  </si>
  <si>
    <t xml:space="preserve">A19 Tūja -Ežurgas, seguma atjaunošana. </t>
  </si>
  <si>
    <t>A26 Pīlāgi-Saulītes, grants seguma uzlabošana</t>
  </si>
  <si>
    <t>A32 Zaķi - Tūja, grants seguma uzlabošana</t>
  </si>
  <si>
    <t>B70 Kratskalni - Jūrmalnieki grants seguma uzlabošana</t>
  </si>
  <si>
    <t>Dzirnavu iela, Liepupe, grants seguma uzlabošana</t>
  </si>
  <si>
    <t>Rezerve neparedzētiem gadījumiem</t>
  </si>
  <si>
    <t>A20 Tūjas skola-Pīlāgi, grants seguma uzlabošana apauguma noņemšana</t>
  </si>
  <si>
    <t>A24 Raunīši - Mežciems, grants seguma uzlabošana</t>
  </si>
  <si>
    <t xml:space="preserve">A24 Raunīši - Mežciems, Caurtekas nomaiņa pie īpašuma 66600050148 </t>
  </si>
  <si>
    <t>A25 Birzgaļi - Lukstiņi, grants seguma uzlabošana</t>
  </si>
  <si>
    <t>B75 Pasti - Sīpoli, grants seguma atjauošana</t>
  </si>
  <si>
    <t>C36 Stārasti - Kļaviņas, grants seguma atjaunošana</t>
  </si>
  <si>
    <t>C42 Tūjas šoseja - Birzmaļi</t>
  </si>
  <si>
    <t>Planēšana, profilēšana</t>
  </si>
  <si>
    <t>48 B01 Priedītes - Purzemnieki</t>
  </si>
  <si>
    <t>48 C02 Kalnpaužas- Vekteri</t>
  </si>
  <si>
    <t>48 C04 Palejas - Tēvgārša</t>
  </si>
  <si>
    <t>48C14 Teteri - Kraukļi</t>
  </si>
  <si>
    <t>48C21 Puikules stacija- Ķikuti</t>
  </si>
  <si>
    <t>Neparedzētie gadījumi (bojātas caurtekas, ielu apgaismojums, utt.)</t>
  </si>
  <si>
    <t>Ceļu uzturēšana vasaras sezonā</t>
  </si>
  <si>
    <t>Sniega tīrīšana</t>
  </si>
  <si>
    <t>Māju norāžu izgatavošana un uzstādīšana</t>
  </si>
  <si>
    <t>Pretputekļu reaģenta iestrāde</t>
  </si>
  <si>
    <t>Ceļa malu appļaušana</t>
  </si>
  <si>
    <t>Asfaltēto ielu bedrīšu remonts</t>
  </si>
  <si>
    <t>Bojāto caurteku nomaiņa</t>
  </si>
  <si>
    <t xml:space="preserve">Ceļa zīmju un to stabu iegāde </t>
  </si>
  <si>
    <t>Autoceļš B2-18 Spruksti- Gaiļi grants seguma uzbēršana 15 cm biezumā  200m; 300m3</t>
  </si>
  <si>
    <t>Autoceļš B2-03 Dravnieki- Dzeņi  grants seguma uzbēršana 15 cm biezumā 300m; 300m3</t>
  </si>
  <si>
    <t>Autoceļš B2-26 Spurģi- Norkakti grants seguma uzbēršana 15 cm biezumā 0,0-1,3km; 500m3</t>
  </si>
  <si>
    <t xml:space="preserve">Lādezers Bērzkalna iela Nr 2-24    šķembu uzbēršanu 300.kvm  </t>
  </si>
  <si>
    <t>Autoceļš B2-22 Vārpas- Jokas     šķembu uzbēršanu 300kvm</t>
  </si>
  <si>
    <t xml:space="preserve">Lādezers Centra iela Nr 2-24 virsmas dubultā apstrāde ; 2835kvm  </t>
  </si>
  <si>
    <t>Lādezers Kļavu iela Nr 2-26virsmas dubultā apstrāde  ; 290kvm</t>
  </si>
  <si>
    <t>Lādezers Ezeru iela Nr 2-29  virsmas dubultā apstrāde  2910kvm</t>
  </si>
  <si>
    <t>B1-03 Ķipēni-Dzintarkalni (m/m maisījuma iestrāde)</t>
  </si>
  <si>
    <t>C1-30 Kaijas-Ludiņkrogs(apauguma noņemšana, m/m maisījuma iestrāde)</t>
  </si>
  <si>
    <t>1-01 Celtnieku iela (dubultā iestrāde)</t>
  </si>
  <si>
    <t>A1-03 Spriči-Tiegaži (apauguma noņemšana, m/m maisījuma iestrāde) lokālos posmos</t>
  </si>
  <si>
    <t>C1-35 Šķobes- Mežāres (m/m maisījuma iestrāde)</t>
  </si>
  <si>
    <t>B1-04 Ķipēni-Neikene (apauguma noņemšana, grāvju rakšana, m/m maisījuma iestrāde)</t>
  </si>
  <si>
    <t>1-05 Meža iela (dubultā iestrāde )</t>
  </si>
  <si>
    <t>C1-29 Tiegaži- Kalniņi apaugumu noņemšana, grāvju rakšana, grants segumu atajunošana lokālos posmos</t>
  </si>
  <si>
    <t>Ceļu greiderēšana vasarā, sniega tīrīšana no braucamās daļas ziemā, m/m maisījuma iestrāde pēc vajadzības, bedrīšu lāpīšana, ceļmalu appļaušana, pretputes materiāla iestrāde u.c. darbi</t>
  </si>
  <si>
    <t>44B04Mežkuņģēni-Vecskulte(dilumkārtas atjaunošana)</t>
  </si>
  <si>
    <t>44B20 Urga-Kalniņi-Blauviņas (dilumkārtas atjaunošana)</t>
  </si>
  <si>
    <t>44B10Saleniek-Kaibnieki (dilumkārtas atjaunošana)</t>
  </si>
  <si>
    <t>44C06Ķirumi-Straumēni (seguma atjaunošana)</t>
  </si>
  <si>
    <t>44B08 Braslava-Purvēni (seguma atjaunošana)</t>
  </si>
  <si>
    <t>44B19 Vilzēnmuiža-Blauviņas (dilumkārtas atjaunošana)</t>
  </si>
  <si>
    <t>Pagasta autoceļu un ielu ikdienas operatīvā uzturēšana(atbilstoši uzturēšanas klasei) Sniega tīrīšana, profilēšana, planēšana,pretputes mat.iestrāde, nomaļu pļaušana, bedrīšu remonts un tml.</t>
  </si>
  <si>
    <t>Brīvzemnieku pagasts</t>
  </si>
  <si>
    <t>A14 Vecsalaca - Mērnieki - grants seguma uzlabošana, apauguma noņemšana</t>
  </si>
  <si>
    <t>C10 Pašupes ceļš - grants seguma uzlabošana, apauguma noņemšana</t>
  </si>
  <si>
    <t>C33 Sila ceļš - grants seguma uzlabošana, apauguma noņemšana</t>
  </si>
  <si>
    <t>C31 Varžu ceļš - granats seguma uzlabošana, apauguma noņemšana</t>
  </si>
  <si>
    <t>B64 Ceļš uz Pārupi -grants seguma uzlabošana, apauguma noņemšana</t>
  </si>
  <si>
    <t>Parka iela - melnā seguma atjaunošana</t>
  </si>
  <si>
    <t>Ozolu iela - virsmas apstrāde</t>
  </si>
  <si>
    <t xml:space="preserve">Dārza iela - virsmas apstrāde, grāvju atjaunošana </t>
  </si>
  <si>
    <t>Baznīcas iela - virsmas apstrāde</t>
  </si>
  <si>
    <t>Kāpu iela - granats seguma uzlabošana</t>
  </si>
  <si>
    <t>Senču iela - seguma uzlabošana</t>
  </si>
  <si>
    <t>A12 Līči -Kalnurgāji</t>
  </si>
  <si>
    <t>Kopā  Braslavas pagastā EUR:</t>
  </si>
  <si>
    <t>Kopā  Brīvzemnieku pagastā EUR:</t>
  </si>
  <si>
    <t>Kopā Liepupes pagastā EUR:</t>
  </si>
  <si>
    <t>Kopā Katvaru pagastā EUR:</t>
  </si>
  <si>
    <t>Kopā Vidrižu pagastā EUR:</t>
  </si>
  <si>
    <t>Kopā Viļķenes pagastā EUR:</t>
  </si>
  <si>
    <t>Kopā Limbažu pagastā EUR:</t>
  </si>
  <si>
    <t xml:space="preserve">Grants seguma atjaunošana pašvaldības ceļam B3-15 "Jāņkalni-Mauriņi" </t>
  </si>
  <si>
    <t>Veloceļa B3-05 "Purgaļi-Kūmiņi" virskārtas apauguma noņemšana un minerālmateriāla iestrāde bojātajās vietās</t>
  </si>
  <si>
    <t>Ceļa B3-03 "Drieliņi-Viļņi" grants seguma atjaunošana, grāvju rakšana, apauguma noņemšana</t>
  </si>
  <si>
    <t>Ceļu greiderēšana vasarā, sniega tīrīšana ziemā, grants un asfaltbetona bedru remonts, ceļmalu pļaušana, pretputes materiāla iestrāde u.c. darbi</t>
  </si>
  <si>
    <t>Ceļa B3-08 Ķegumi-Pāle tilta tehniskā ekspertīze</t>
  </si>
  <si>
    <t>Ceļa B3-02 Kalnāres-Pārslas tilta tehniskā ekspertīze</t>
  </si>
  <si>
    <t>Ceļa C3-05 Pāle-Ērgļu purvs tilta tehniskā ekspertīze</t>
  </si>
  <si>
    <t>Ceļa C3-07 Drieliņi-Ķīsīši tilta tehniskā ekspertīze</t>
  </si>
  <si>
    <t xml:space="preserve">Grants seguma atjaunošana pašvaldības ceļa  A3-02 Plēšas-Pāle </t>
  </si>
  <si>
    <t>Ceļa B3-14 "Brīvuļi-Ārciems" grants seguma atjaunošana, grāvju rakšana, apauguma noņemšana</t>
  </si>
  <si>
    <t>Kopā Pāles pagastā EUR</t>
  </si>
  <si>
    <t>37B03 Liepiņas- Kabi- grants seguma uzlabošana</t>
  </si>
  <si>
    <t>37B08 Rēciems- Megras grants seguma uzlabošana</t>
  </si>
  <si>
    <t>37B12 Glāži- Melderīši grants seguma uzlabošana</t>
  </si>
  <si>
    <t>37C12 Jogliņas- Būvmeistari tilta sakārtošana</t>
  </si>
  <si>
    <t>37B14 Glāži - Jāņkalni grants seguma uzlabošana, tilta sakārtošana</t>
  </si>
  <si>
    <t>Kopā Staiceles pilsētā un pagastā EUR:</t>
  </si>
  <si>
    <t>Burtnieku ielas asfalta dilumkārtas atjaunošana no Akmens ielas līdz Lībiešu ielai un Lībiešu ielā.</t>
  </si>
  <si>
    <t>Sporta ielas asfalta dilumkārtas atjaunošana pie nobrauktuves uz stadionu.</t>
  </si>
  <si>
    <t>Divkārtu virsmas apstrāde ar bitumu Turaidas ielā.</t>
  </si>
  <si>
    <t xml:space="preserve">Divkārtu virsmas apstrāde ar bitumu un šķembām Siguldas ielā posmā no Strautu ielas līdz Ausekļa ielai.                                      </t>
  </si>
  <si>
    <t>Cēsu ielas  asfalta dilumkārtas atjaunošana posmā no K.Baumaņa laukuma līdz Mūra ielai.</t>
  </si>
  <si>
    <t>Vienkārtas virsmas apstrāde ar bitumu un šķembām Cēsu ielā no Mehanizācijas ielas līdz pilsētas robežai</t>
  </si>
  <si>
    <t>Vienkārtas virsmas apstrāde ar bitumu un šķembām Strautu ielā.</t>
  </si>
  <si>
    <t>Vienkārtas virsmas apstrāde ar šķembām un bitumu Jūras ielā posmā no rotācijas apļa līdz pilsētas robežai</t>
  </si>
  <si>
    <t>Dubultā virsmas apstrāde ar bitumu un šķembāmZvaigžņu-Klusās-Zvejnieku ielās</t>
  </si>
  <si>
    <t>Ganību ielas asfalta dilumkārtas atjaunošana .</t>
  </si>
  <si>
    <t>Vēju ielas grants seguma izbūve posmā no Mākoņu ielas līdz Robežu ielai.</t>
  </si>
  <si>
    <t>Dubultā virsmas apstrāde Puķu ielā</t>
  </si>
  <si>
    <t>Dbultā virsmas apstrāde Celtnieku ielā</t>
  </si>
  <si>
    <t>Ģildes ielas remonts(bruģakmens)</t>
  </si>
  <si>
    <t>Kopā Limbažu pilsētā EUR:</t>
  </si>
  <si>
    <t>Kopā Ainažu pilsētā un pagastā EUR:</t>
  </si>
  <si>
    <t>Kopā Salacgrīvas pilsētā un pagastā EUR:</t>
  </si>
  <si>
    <t>Kopā Alojas pilsētā un pagastā EUR:</t>
  </si>
  <si>
    <t>Kalēju iela - virsmas remonts</t>
  </si>
  <si>
    <t>Tilti uz lauku ceļiem, krasta nogāžu ( konusu) nostiprināšana, aizsprostu likvidēšana, gultnes tīrīšana, aizsargbarjeru atjaunošana, brauktuvju klājuma atjaunošana</t>
  </si>
  <si>
    <t>Ungurpils; Parka iela - bedrīšu aizbēršana un plaisu aiztaisīšana ar bitumenu un šķembām</t>
  </si>
  <si>
    <t>Baznīcas iela - dilumkārtas atjaunošana</t>
  </si>
  <si>
    <t>Kopā Limbažu novadā EUR:</t>
  </si>
  <si>
    <t>Kopā: Skulte pagastā EUR</t>
  </si>
  <si>
    <t xml:space="preserve">Kopā Umurgas pagasts EUR: </t>
  </si>
  <si>
    <t xml:space="preserve">Tiltu remontam    </t>
  </si>
  <si>
    <t>Autoceļš B2-34 grants seguma atjaunošana</t>
  </si>
  <si>
    <t>Pilsētas un pagastu autoceļu un ielu ikdienas uzturēšana</t>
  </si>
  <si>
    <t>Ungurpils; Strādnieku ielas remonts</t>
  </si>
  <si>
    <t>Trotuāru seguma atjaunošana Alojas pilsētā Rīgas iela līdz Ausekļa ielai,Jūras iela</t>
  </si>
  <si>
    <t>Tilta uz ceļa B3-03 Dzeņi-Dravnieki pārbūve</t>
  </si>
  <si>
    <t>Parka ielas un gājēju celiņu virsmas atjaunošana</t>
  </si>
  <si>
    <t>Autoceļu  ikdienas uzturēšana (ceļu greiderēšana vasarā sniegastumšana ziemā)</t>
  </si>
  <si>
    <t>B6 Ļekungas - Ķieģeļnieki (dilumkārtas atjaunošana, apauguma/vaļņu noņemšana lokālos posmos)</t>
  </si>
  <si>
    <t>Parka iela, Vecsalaca (dilumkārtas atjaunošama)</t>
  </si>
  <si>
    <t>A3 "Vecsalaca - Varži" (dilumkārtas atjaunošana)</t>
  </si>
  <si>
    <t>B20 "Lieplejas - Mežuļi" koka tilta pārbūve (lokveida caurtekas izbūve), dilumkārtas atjaunošana</t>
  </si>
  <si>
    <t>B14 Skujiņas - Akmeņgravas 1 (lietus ūdeņu novadīšanas grāvju izbūve, dilumkārtas atjaunošana)</t>
  </si>
  <si>
    <t>Baznīcas iela, Salacgrīva (plaisu aizdare ar bitemenu un šķembiņām)</t>
  </si>
  <si>
    <t>Zaļā iela, Salacgrīvas pilsēta (dilumkārtas atjaunošana)</t>
  </si>
  <si>
    <t>B17 Gundegas - Košķuļi (dilumkārtas atjaunošana, apauguma (vaļņu) noņemšana lokālos posmos)</t>
  </si>
  <si>
    <t>B57 Lielurgas - Oltūži (apauguma/vaļnu noņemšana dilumkārtas atjaunošana)</t>
  </si>
  <si>
    <t>Tilta iela, Salacgrīva (caurtekas nomaiņa)</t>
  </si>
  <si>
    <t>Cīruļu iela, Salacgrīva (caurtekas nomaiņa)</t>
  </si>
  <si>
    <t>B53 "Korķi - Cinīši" (dilumkārtas atjaunošana)</t>
  </si>
  <si>
    <t>Bišu iela, Salacgrīva (dilumkārtas atjaunošana, apauguma (vaļņu) noņemšana lokālos posmos)</t>
  </si>
  <si>
    <t>Līduma iela, Salacgrīva (dilumkārtas atjaunošana, apauguma (vaļņu) noņemšana lokālos posmos)</t>
  </si>
  <si>
    <t>Atlantijas iela, Kuiviži (dilumkārtas atjaunošana)</t>
  </si>
  <si>
    <t>B4 "Dūjiņas - Madaras" (dilumkārtas atjaunošana, apauguma (vaļņu) noņemšana lokālos posmos)</t>
  </si>
  <si>
    <t>A1 "Kuiviži - Šmiti" (dilumkārtas atjaunošana, apauguma (vaļņu) noņemšana lokālos posmos)</t>
  </si>
  <si>
    <t>B5 "Robežnieki - Strautmaļi" (dilumkārtas atjaunošana, apauguma (vaļņu) noņemšana lokālos posmos)</t>
  </si>
  <si>
    <t>B62 "Zivtiņas - Siliņi" (dilumkārtas atjaunošana, apauguma (vaļņu) noņemšana lokālos posmos)</t>
  </si>
  <si>
    <t>Teterlīču ielas d ivkārtu virsmas apstrāde ar bitumu un šķembām</t>
  </si>
  <si>
    <t>B4 -09 Bedrītes - Jaunsaimnieki (dilumkārtas atjaunošana, apauguma/vaļņu noņemšana lokālos posmos)</t>
  </si>
  <si>
    <t>B4 - 11 Noriņas - Lejaspēteri (dilumkārtas atjaunošana, apauguma (vaļņu) noņemšana lokālos posmos)</t>
  </si>
  <si>
    <t>B4-03 Cīruļi - Mētras (dilumkārtas atjaunošana, apauguma (vaļņu) noņemšana lokālos posmos)</t>
  </si>
  <si>
    <t>B4-06 Kastaņi - Sproģi (dilumkārtas atjaunošana, apauguma (vaļņu) noņemšana lokālos posmos)</t>
  </si>
  <si>
    <t>B4-05 Rūniņi - Dzirnupes (dilumkārtas atjaunošana, apauguma (vaļņu) noņemšana lokālos posmos)</t>
  </si>
  <si>
    <t>C4-004  Aizupes- Paparžkalni (dilumkārtas atjaunošana, apauguma (vaļņu) noņemšana lokālos posmos), caurtekas maiņa</t>
  </si>
  <si>
    <t>C4-025 Lejasreiņi - Vīndedži (dilumkārtas atjaunošana, apauguma (vaļņu) noņemšana lokālos posmos)</t>
  </si>
  <si>
    <t>C4-001 Dienvidzases - Upmaļi (dilumkārtas atjaunošana, apauguma (vaļņu) noņemšana lokālos posmos)</t>
  </si>
  <si>
    <t>C4-053 Mierlejas - Klīģeri (dilumkārtas atjaunošana, apauguma (vaļņu) noņemšana lokālos posmos, brauktuves paplašināšana)</t>
  </si>
  <si>
    <t>A4-03 Gaiļi- Imantas (dilumkārtas atjaunošana, apauguma (vaļnu) noņemšana lokālos posmos</t>
  </si>
  <si>
    <t>C4-064 Vecaniņi - Ārskalni (dilumkārtas atjaunošana, apauguma (vaļņu) noņemšana lokālos posmos)</t>
  </si>
  <si>
    <t>C4-041 Vilgas - Apiņi (dilumkārtas atjaunošana, apauguma (vaļņu) noņemšana lokālos posmos)</t>
  </si>
  <si>
    <t>4-048 Alfas prospekts (dilumkārtas atjaunošana, apauguma (vaļņu) noņemšana lokālos posmos)</t>
  </si>
  <si>
    <t>4-094 Jūras iela (dilumkārtas atjaunošana, apauguma (vaļņu) noņemšana lokālos posmos)</t>
  </si>
  <si>
    <t>Meža ceļš (dilumkārtas atjaunošana, apauguma (vaļņu) noņemšana lokālos posmos)</t>
  </si>
  <si>
    <t>4-365 Gaišuma iela (dilumkārtas atjaunošana, apauguma (vaļņu) noņemšana lokālos posmos)</t>
  </si>
  <si>
    <t>4-401 Smilgas iela (dilumkārtas atjaunošana, apauguma (vaļņu) noņemšana lokālos posmos)</t>
  </si>
  <si>
    <t>4-410 Vidus prospekts (dilumkārtas atjaunošana, apauguma (vaļņu) noņemšana lokālos posmos)</t>
  </si>
  <si>
    <t>4-413 Zaķu iela (dilumkārtas atjaunošana, apauguma (vaļņu) noņemšana lokālos posmos)</t>
  </si>
  <si>
    <t>4-358 Buru iela (dilumkārtas atjaunošana, apauguma (vaļņu) noņemšana lokālos posmos)</t>
  </si>
  <si>
    <t>4-390 Pīldžu iela (dilumkārtas atjaunošana, apauguma (vaļņu) noņemšana lokālos posmos)</t>
  </si>
  <si>
    <t>4-095 Jūrkalnes iela (dilumkārtas atjaunošana, apauguma (vaļņu) noņemšana lokālos posmos)</t>
  </si>
  <si>
    <t>4-260 02.Rietumu iela (dilumkārtas atjaunošana, apauguma (vaļņu) noņemšana lokālos posmos)</t>
  </si>
  <si>
    <t>Ceļa A6.-02 Viļķene – Zaķi tilta tehniskā inspekcija</t>
  </si>
  <si>
    <t>Ceļa C6.-07 Unguriņi - Šķirstiņi tilta tehniskā inspekcija</t>
  </si>
  <si>
    <t>Ceļa C6.-05 Pilītes - Gārņi tilta tehniskā inspekcija</t>
  </si>
  <si>
    <r>
      <t>A6.</t>
    </r>
    <r>
      <rPr>
        <sz val="11"/>
        <color theme="1"/>
        <rFont val="Times New Roman"/>
        <family val="1"/>
        <charset val="186"/>
      </rPr>
      <t xml:space="preserve">-02 Viļķene – Zaķi – grants seguma uzvešana </t>
    </r>
  </si>
  <si>
    <r>
      <t>B6.-04</t>
    </r>
    <r>
      <rPr>
        <sz val="11"/>
        <color theme="1"/>
        <rFont val="Times New Roman"/>
        <family val="1"/>
        <charset val="186"/>
      </rPr>
      <t xml:space="preserve"> Sproģi - Priede – grants seguma uzvešana, novadgrāvju rakšana</t>
    </r>
  </si>
  <si>
    <r>
      <t>6.-07 Ķircapu iela – ap</t>
    </r>
    <r>
      <rPr>
        <sz val="11"/>
        <color theme="1"/>
        <rFont val="Times New Roman"/>
        <family val="1"/>
        <charset val="186"/>
      </rPr>
      <t>auguma noņemšana, novadgrāvju rakšana, grants seguma uzvešana</t>
    </r>
  </si>
  <si>
    <r>
      <t>B6.-14 Andžiņi –</t>
    </r>
    <r>
      <rPr>
        <sz val="11"/>
        <color theme="1"/>
        <rFont val="Times New Roman"/>
        <family val="1"/>
        <charset val="186"/>
      </rPr>
      <t xml:space="preserve"> Sauši – novadgrāvju rakšana, grants seguma uzvešana</t>
    </r>
  </si>
  <si>
    <r>
      <t>A6.-03 Ozoliņi - Vaigaži</t>
    </r>
    <r>
      <rPr>
        <sz val="11"/>
        <color theme="1"/>
        <rFont val="Times New Roman"/>
        <family val="1"/>
        <charset val="186"/>
      </rPr>
      <t xml:space="preserve"> – apauguma noņemšana, grants seguma uzvešana</t>
    </r>
  </si>
  <si>
    <r>
      <t>B6.-01 Āstere - Malējkalni</t>
    </r>
    <r>
      <rPr>
        <sz val="11"/>
        <color theme="1"/>
        <rFont val="Times New Roman"/>
        <family val="1"/>
        <charset val="186"/>
      </rPr>
      <t xml:space="preserve"> – apauguma noņemšana, grants seguma uzvešana</t>
    </r>
  </si>
  <si>
    <r>
      <t>B6.-06 Kalēji - Imantas</t>
    </r>
    <r>
      <rPr>
        <sz val="11"/>
        <color theme="1"/>
        <rFont val="Times New Roman"/>
        <family val="1"/>
        <charset val="186"/>
      </rPr>
      <t>– apauguma noņemšana, grants seguma uzvešana</t>
    </r>
  </si>
  <si>
    <r>
      <t>B6.-08 Cīruļi - Blome</t>
    </r>
    <r>
      <rPr>
        <sz val="11"/>
        <color theme="1"/>
        <rFont val="Times New Roman"/>
        <family val="1"/>
        <charset val="186"/>
      </rPr>
      <t>– apauguma noņemšana, grants seguma uzvešana</t>
    </r>
  </si>
  <si>
    <t>B5-09 Čakārņi-Smilgas(dilumkārtas atjaunošana,apauguma noņemšana)</t>
  </si>
  <si>
    <t>B5-01 Ķerkavas-Jaunpurgaļi(dilumkārtas atjaunošana apauguma  noņemšana)</t>
  </si>
  <si>
    <t>B5-03 Tiņas-Lauri (ilumkārtas atjaunošana)</t>
  </si>
  <si>
    <t>A5-03 Ceļmalas- Mārtiņi (dilumkārtas atjaunošana,apauguma noņemšana)</t>
  </si>
  <si>
    <t>B5-19 Vecpemmas-Eglītes (dilumkārtas atjaunošana)</t>
  </si>
  <si>
    <t>B5-21Kroņkalni-Ceriņi(dilumkārtas atjaunošana)</t>
  </si>
  <si>
    <t>C5-05 Čakārņi-Aploki (dilumkārtas atjaunošana,apauguma noņemšana)</t>
  </si>
  <si>
    <t>C5-12 Līčupes-Kalnavoti (dilumkārtas atjaunošana</t>
  </si>
  <si>
    <t>B5-06 Jaunaijaži-Garkalni(dilumkārtas atjaunošana,apauguma noņemšana lokālos posmos)</t>
  </si>
  <si>
    <t>7-11 Kraujas iela asfalta seguma atjaunošana</t>
  </si>
  <si>
    <t xml:space="preserve">7-08 Jaunā iela dubultā virsmas apstrāde ar  šķembām un bitumu </t>
  </si>
  <si>
    <t>B7-68 Garā iela grants seguma atjaunošana</t>
  </si>
  <si>
    <t>B7-73 Lielā ceļa  grants seguma atjaunošana</t>
  </si>
  <si>
    <t>B7-15 Pilskalni-Kārkliņi grants seguma atjaunošana,caurtekas ierīkošana,grāvja rakšana</t>
  </si>
  <si>
    <t>B7 -01 Indrāni-Egles grants seguma atjaunošana</t>
  </si>
  <si>
    <t>7-14 Parka iela dubultā virsmas apstrāde ar bitumu un šķembām</t>
  </si>
  <si>
    <t>B7-10 Sīļi-Jaunzemi grants seguma atjaunošana</t>
  </si>
  <si>
    <t>B7-18Egles-Umurga grants seguma atjaunošana</t>
  </si>
  <si>
    <t>7-02 Cēsu iela asfalta seguma atjaunošana</t>
  </si>
  <si>
    <t>PIELIKUMS</t>
  </si>
  <si>
    <t>Limbažu novada domes</t>
  </si>
  <si>
    <t xml:space="preserve">Divkārtu virsmas apstrāde ar bitumu un šķembām Nākotnes-1.maija-Kadiķu ielās.                                      </t>
  </si>
  <si>
    <t xml:space="preserve">Limbažu novada pašvaldības autoceļu un ielu uzturēšanas/remonta plāns 2023.-2025.gadam </t>
  </si>
  <si>
    <t>27.04.2023. sēdes lēmumam Nr.266</t>
  </si>
  <si>
    <t>(protokols Nr.5, 6.)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</si>
</sst>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2" fontId="0" fillId="2" borderId="0" xfId="0" applyNumberFormat="1" applyFill="1" applyAlignment="1">
      <alignment horizontal="center" vertical="center" textRotation="90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right" wrapText="1"/>
    </xf>
    <xf numFmtId="164" fontId="2" fillId="0" borderId="1" xfId="1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/>
    </xf>
    <xf numFmtId="164" fontId="3" fillId="3" borderId="1" xfId="1" applyFont="1" applyFill="1" applyBorder="1" applyAlignment="1">
      <alignment horizontal="center" vertical="center"/>
    </xf>
    <xf numFmtId="164" fontId="4" fillId="3" borderId="1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center" wrapText="1"/>
    </xf>
    <xf numFmtId="164" fontId="3" fillId="3" borderId="1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wrapText="1"/>
    </xf>
    <xf numFmtId="164" fontId="3" fillId="0" borderId="1" xfId="1" applyFont="1" applyBorder="1" applyAlignment="1">
      <alignment horizontal="center" wrapText="1"/>
    </xf>
    <xf numFmtId="164" fontId="2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 wrapText="1"/>
    </xf>
    <xf numFmtId="164" fontId="2" fillId="0" borderId="2" xfId="1" applyFont="1" applyBorder="1" applyAlignment="1">
      <alignment wrapText="1"/>
    </xf>
    <xf numFmtId="164" fontId="0" fillId="0" borderId="0" xfId="0" applyNumberFormat="1" applyAlignment="1">
      <alignment wrapText="1"/>
    </xf>
    <xf numFmtId="164" fontId="2" fillId="4" borderId="1" xfId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2" fontId="10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wrapText="1"/>
    </xf>
    <xf numFmtId="2" fontId="0" fillId="2" borderId="0" xfId="0" applyNumberFormat="1" applyFill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2">
    <cellStyle name="Komats" xfId="1" builtinId="3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2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5" sqref="A5"/>
      <selection pane="bottomRight" activeCell="E5" sqref="E5"/>
    </sheetView>
  </sheetViews>
  <sheetFormatPr defaultColWidth="9.109375" defaultRowHeight="14.4" x14ac:dyDescent="0.3"/>
  <cols>
    <col min="1" max="1" width="4.44140625" style="1" customWidth="1"/>
    <col min="2" max="2" width="19.44140625" style="1" customWidth="1"/>
    <col min="3" max="3" width="63.109375" style="5" customWidth="1"/>
    <col min="4" max="4" width="15.44140625" style="16" bestFit="1" customWidth="1"/>
    <col min="5" max="6" width="15.44140625" style="17" bestFit="1" customWidth="1"/>
    <col min="7" max="7" width="3.44140625" style="1" customWidth="1"/>
    <col min="8" max="8" width="17.33203125" style="1" customWidth="1"/>
    <col min="9" max="9" width="10.6640625" style="1" customWidth="1"/>
    <col min="10" max="16384" width="9.109375" style="1"/>
  </cols>
  <sheetData>
    <row r="1" spans="1:6" ht="15.6" x14ac:dyDescent="0.3">
      <c r="A1" s="41"/>
      <c r="B1" s="41"/>
      <c r="C1" s="42"/>
      <c r="D1" s="51" t="s">
        <v>232</v>
      </c>
      <c r="E1" s="52"/>
      <c r="F1" s="52"/>
    </row>
    <row r="2" spans="1:6" ht="15.6" x14ac:dyDescent="0.3">
      <c r="A2" s="41"/>
      <c r="B2" s="41"/>
      <c r="C2" s="42"/>
      <c r="D2" s="52" t="s">
        <v>233</v>
      </c>
      <c r="E2" s="52"/>
      <c r="F2" s="52"/>
    </row>
    <row r="3" spans="1:6" ht="15.6" x14ac:dyDescent="0.3">
      <c r="A3" s="41"/>
      <c r="B3" s="41"/>
      <c r="C3" s="42"/>
      <c r="D3" s="52" t="s">
        <v>236</v>
      </c>
      <c r="E3" s="52"/>
      <c r="F3" s="52"/>
    </row>
    <row r="4" spans="1:6" ht="15.6" x14ac:dyDescent="0.3">
      <c r="A4" s="41"/>
      <c r="B4" s="41"/>
      <c r="C4" s="42"/>
      <c r="D4" s="52" t="s">
        <v>237</v>
      </c>
      <c r="E4" s="52"/>
      <c r="F4" s="52"/>
    </row>
    <row r="5" spans="1:6" ht="15.6" x14ac:dyDescent="0.3">
      <c r="A5" s="41"/>
      <c r="B5" s="41"/>
      <c r="C5" s="42"/>
      <c r="D5" s="43"/>
      <c r="E5" s="44"/>
      <c r="F5" s="44"/>
    </row>
    <row r="6" spans="1:6" ht="15.6" x14ac:dyDescent="0.3">
      <c r="A6" s="53" t="s">
        <v>235</v>
      </c>
      <c r="B6" s="53"/>
      <c r="C6" s="53"/>
      <c r="D6" s="53"/>
      <c r="E6" s="53"/>
      <c r="F6" s="53"/>
    </row>
    <row r="7" spans="1:6" x14ac:dyDescent="0.3">
      <c r="A7" s="2"/>
      <c r="B7" s="2"/>
      <c r="C7" s="4"/>
      <c r="D7" s="14"/>
      <c r="E7" s="15"/>
      <c r="F7" s="15"/>
    </row>
    <row r="8" spans="1:6" x14ac:dyDescent="0.3">
      <c r="A8" s="46" t="s">
        <v>9</v>
      </c>
      <c r="B8" s="46" t="s">
        <v>1</v>
      </c>
      <c r="C8" s="47" t="s">
        <v>0</v>
      </c>
      <c r="D8" s="50" t="s">
        <v>10</v>
      </c>
      <c r="E8" s="50"/>
      <c r="F8" s="50"/>
    </row>
    <row r="9" spans="1:6" x14ac:dyDescent="0.3">
      <c r="A9" s="46"/>
      <c r="B9" s="46"/>
      <c r="C9" s="47"/>
      <c r="D9" s="19">
        <v>2023</v>
      </c>
      <c r="E9" s="18">
        <v>2024</v>
      </c>
      <c r="F9" s="19">
        <v>2025</v>
      </c>
    </row>
    <row r="10" spans="1:6" ht="27.6" x14ac:dyDescent="0.3">
      <c r="A10" s="49">
        <v>1</v>
      </c>
      <c r="B10" s="49" t="s">
        <v>16</v>
      </c>
      <c r="C10" s="6" t="s">
        <v>90</v>
      </c>
      <c r="D10" s="26">
        <v>2000</v>
      </c>
      <c r="E10" s="27">
        <v>2000</v>
      </c>
      <c r="F10" s="26"/>
    </row>
    <row r="11" spans="1:6" x14ac:dyDescent="0.3">
      <c r="A11" s="49"/>
      <c r="B11" s="49"/>
      <c r="C11" s="3" t="s">
        <v>91</v>
      </c>
      <c r="D11" s="26"/>
      <c r="E11" s="27"/>
      <c r="F11" s="26">
        <v>2000</v>
      </c>
    </row>
    <row r="12" spans="1:6" x14ac:dyDescent="0.3">
      <c r="A12" s="49"/>
      <c r="B12" s="49"/>
      <c r="C12" s="6" t="s">
        <v>92</v>
      </c>
      <c r="D12" s="26"/>
      <c r="E12" s="27"/>
      <c r="F12" s="26">
        <v>2000</v>
      </c>
    </row>
    <row r="13" spans="1:6" x14ac:dyDescent="0.3">
      <c r="A13" s="49"/>
      <c r="B13" s="49"/>
      <c r="C13" s="6" t="s">
        <v>93</v>
      </c>
      <c r="D13" s="28"/>
      <c r="E13" s="27">
        <v>2000</v>
      </c>
      <c r="F13" s="26"/>
    </row>
    <row r="14" spans="1:6" x14ac:dyDescent="0.3">
      <c r="A14" s="49"/>
      <c r="B14" s="49"/>
      <c r="C14" s="6" t="s">
        <v>94</v>
      </c>
      <c r="D14" s="26">
        <v>2000</v>
      </c>
      <c r="E14" s="27">
        <v>1000</v>
      </c>
      <c r="F14" s="26"/>
    </row>
    <row r="15" spans="1:6" x14ac:dyDescent="0.3">
      <c r="A15" s="49"/>
      <c r="B15" s="49"/>
      <c r="C15" s="6" t="s">
        <v>95</v>
      </c>
      <c r="D15" s="26">
        <v>15000</v>
      </c>
      <c r="E15" s="27"/>
      <c r="F15" s="26"/>
    </row>
    <row r="16" spans="1:6" x14ac:dyDescent="0.3">
      <c r="A16" s="49"/>
      <c r="B16" s="49"/>
      <c r="C16" s="6" t="s">
        <v>96</v>
      </c>
      <c r="D16" s="26"/>
      <c r="E16" s="27">
        <v>13000</v>
      </c>
      <c r="F16" s="26"/>
    </row>
    <row r="17" spans="1:6" x14ac:dyDescent="0.3">
      <c r="A17" s="49"/>
      <c r="B17" s="49"/>
      <c r="C17" s="6" t="s">
        <v>97</v>
      </c>
      <c r="D17" s="26"/>
      <c r="E17" s="27">
        <v>5000</v>
      </c>
      <c r="F17" s="26"/>
    </row>
    <row r="18" spans="1:6" x14ac:dyDescent="0.3">
      <c r="A18" s="49"/>
      <c r="B18" s="49"/>
      <c r="C18" s="6" t="s">
        <v>98</v>
      </c>
      <c r="D18" s="26"/>
      <c r="E18" s="27"/>
      <c r="F18" s="26">
        <v>10000</v>
      </c>
    </row>
    <row r="19" spans="1:6" x14ac:dyDescent="0.3">
      <c r="A19" s="49"/>
      <c r="B19" s="49"/>
      <c r="C19" s="6" t="s">
        <v>99</v>
      </c>
      <c r="D19" s="26"/>
      <c r="E19" s="27">
        <v>5000</v>
      </c>
      <c r="F19" s="26"/>
    </row>
    <row r="20" spans="1:6" x14ac:dyDescent="0.3">
      <c r="A20" s="49"/>
      <c r="B20" s="49"/>
      <c r="C20" s="6" t="s">
        <v>100</v>
      </c>
      <c r="D20" s="26"/>
      <c r="E20" s="27"/>
      <c r="F20" s="26">
        <v>5000</v>
      </c>
    </row>
    <row r="21" spans="1:6" x14ac:dyDescent="0.3">
      <c r="A21" s="49"/>
      <c r="B21" s="49"/>
      <c r="C21" s="3" t="s">
        <v>101</v>
      </c>
      <c r="D21" s="26">
        <v>3000</v>
      </c>
      <c r="E21" s="27"/>
      <c r="F21" s="26"/>
    </row>
    <row r="22" spans="1:6" ht="41.4" x14ac:dyDescent="0.3">
      <c r="A22" s="49"/>
      <c r="B22" s="49"/>
      <c r="C22" s="3" t="s">
        <v>23</v>
      </c>
      <c r="D22" s="26">
        <v>34574</v>
      </c>
      <c r="E22" s="27">
        <v>41839</v>
      </c>
      <c r="F22" s="26">
        <v>50839</v>
      </c>
    </row>
    <row r="23" spans="1:6" x14ac:dyDescent="0.3">
      <c r="A23" s="49"/>
      <c r="B23" s="49"/>
      <c r="C23" s="21" t="s">
        <v>141</v>
      </c>
      <c r="D23" s="29">
        <f>SUM(D10:D22)</f>
        <v>56574</v>
      </c>
      <c r="E23" s="29">
        <f t="shared" ref="E23:F23" si="0">SUM(E10:E22)</f>
        <v>69839</v>
      </c>
      <c r="F23" s="29">
        <f t="shared" si="0"/>
        <v>69839</v>
      </c>
    </row>
    <row r="24" spans="1:6" x14ac:dyDescent="0.3">
      <c r="A24" s="49">
        <v>2</v>
      </c>
      <c r="B24" s="49" t="s">
        <v>17</v>
      </c>
      <c r="C24" s="7" t="s">
        <v>144</v>
      </c>
      <c r="D24" s="26">
        <v>20000</v>
      </c>
      <c r="E24" s="27">
        <v>20000</v>
      </c>
      <c r="F24" s="26"/>
    </row>
    <row r="25" spans="1:6" x14ac:dyDescent="0.3">
      <c r="A25" s="49"/>
      <c r="B25" s="49"/>
      <c r="C25" s="3" t="s">
        <v>147</v>
      </c>
      <c r="D25" s="26">
        <v>6000</v>
      </c>
      <c r="E25" s="27">
        <v>10000</v>
      </c>
      <c r="F25" s="26"/>
    </row>
    <row r="26" spans="1:6" x14ac:dyDescent="0.3">
      <c r="A26" s="49"/>
      <c r="B26" s="49"/>
      <c r="C26" s="3" t="s">
        <v>154</v>
      </c>
      <c r="D26" s="26"/>
      <c r="E26" s="27">
        <v>5000</v>
      </c>
      <c r="F26" s="26">
        <v>5000</v>
      </c>
    </row>
    <row r="27" spans="1:6" ht="41.4" x14ac:dyDescent="0.3">
      <c r="A27" s="49"/>
      <c r="B27" s="49"/>
      <c r="C27" s="3" t="s">
        <v>145</v>
      </c>
      <c r="D27" s="26">
        <v>5000</v>
      </c>
      <c r="E27" s="27">
        <v>5000</v>
      </c>
      <c r="F27" s="26">
        <v>5000</v>
      </c>
    </row>
    <row r="28" spans="1:6" ht="28.2" x14ac:dyDescent="0.3">
      <c r="A28" s="49"/>
      <c r="B28" s="49"/>
      <c r="C28" s="7" t="s">
        <v>146</v>
      </c>
      <c r="D28" s="26">
        <v>15000</v>
      </c>
      <c r="E28" s="27">
        <v>5000</v>
      </c>
      <c r="F28" s="26"/>
    </row>
    <row r="29" spans="1:6" ht="27.6" x14ac:dyDescent="0.3">
      <c r="A29" s="49"/>
      <c r="B29" s="49"/>
      <c r="C29" s="3" t="s">
        <v>155</v>
      </c>
      <c r="D29" s="26"/>
      <c r="E29" s="26"/>
      <c r="F29" s="26">
        <v>35000</v>
      </c>
    </row>
    <row r="30" spans="1:6" x14ac:dyDescent="0.3">
      <c r="A30" s="49"/>
      <c r="B30" s="49"/>
      <c r="C30" s="3" t="s">
        <v>153</v>
      </c>
      <c r="D30" s="26">
        <v>20000</v>
      </c>
      <c r="E30" s="26">
        <v>20000</v>
      </c>
      <c r="F30" s="26">
        <v>20000</v>
      </c>
    </row>
    <row r="31" spans="1:6" x14ac:dyDescent="0.3">
      <c r="A31" s="49"/>
      <c r="B31" s="49"/>
      <c r="C31" s="21" t="s">
        <v>143</v>
      </c>
      <c r="D31" s="29">
        <f>SUM(D24:D30)</f>
        <v>66000</v>
      </c>
      <c r="E31" s="29">
        <f>SUM(E24:E30)</f>
        <v>65000</v>
      </c>
      <c r="F31" s="29">
        <f>SUM(F24:F30)</f>
        <v>65000</v>
      </c>
    </row>
    <row r="32" spans="1:6" x14ac:dyDescent="0.3">
      <c r="A32" s="49">
        <v>3</v>
      </c>
      <c r="B32" s="48" t="s">
        <v>18</v>
      </c>
      <c r="C32" s="3" t="s">
        <v>82</v>
      </c>
      <c r="D32" s="26"/>
      <c r="E32" s="27">
        <v>1000</v>
      </c>
      <c r="F32" s="26">
        <v>2000</v>
      </c>
    </row>
    <row r="33" spans="1:6" x14ac:dyDescent="0.3">
      <c r="A33" s="49"/>
      <c r="B33" s="48"/>
      <c r="C33" s="3" t="s">
        <v>83</v>
      </c>
      <c r="D33" s="26">
        <v>2000</v>
      </c>
      <c r="E33" s="27"/>
      <c r="F33" s="26"/>
    </row>
    <row r="34" spans="1:6" x14ac:dyDescent="0.3">
      <c r="A34" s="49"/>
      <c r="B34" s="48"/>
      <c r="C34" s="3" t="s">
        <v>84</v>
      </c>
      <c r="D34" s="26">
        <v>3000</v>
      </c>
      <c r="E34" s="27"/>
      <c r="F34" s="26"/>
    </row>
    <row r="35" spans="1:6" x14ac:dyDescent="0.3">
      <c r="A35" s="49"/>
      <c r="B35" s="48"/>
      <c r="C35" s="3" t="s">
        <v>85</v>
      </c>
      <c r="D35" s="26">
        <v>2090</v>
      </c>
      <c r="E35" s="27">
        <v>3000</v>
      </c>
      <c r="F35" s="26">
        <v>4000</v>
      </c>
    </row>
    <row r="36" spans="1:6" x14ac:dyDescent="0.3">
      <c r="A36" s="49"/>
      <c r="B36" s="48"/>
      <c r="C36" s="3" t="s">
        <v>86</v>
      </c>
      <c r="D36" s="26"/>
      <c r="E36" s="27">
        <v>1500</v>
      </c>
      <c r="F36" s="26">
        <v>1090</v>
      </c>
    </row>
    <row r="37" spans="1:6" x14ac:dyDescent="0.3">
      <c r="A37" s="49"/>
      <c r="B37" s="48"/>
      <c r="C37" s="3" t="s">
        <v>87</v>
      </c>
      <c r="D37" s="26"/>
      <c r="E37" s="27">
        <v>1590</v>
      </c>
      <c r="F37" s="26"/>
    </row>
    <row r="38" spans="1:6" ht="41.4" x14ac:dyDescent="0.3">
      <c r="A38" s="49"/>
      <c r="B38" s="48"/>
      <c r="C38" s="3" t="s">
        <v>88</v>
      </c>
      <c r="D38" s="26">
        <v>16000</v>
      </c>
      <c r="E38" s="27">
        <v>16000</v>
      </c>
      <c r="F38" s="26">
        <v>16000</v>
      </c>
    </row>
    <row r="39" spans="1:6" x14ac:dyDescent="0.3">
      <c r="A39" s="49"/>
      <c r="B39" s="48"/>
      <c r="C39" s="21" t="s">
        <v>102</v>
      </c>
      <c r="D39" s="29">
        <f>SUM(D32:D38)</f>
        <v>23090</v>
      </c>
      <c r="E39" s="29">
        <f t="shared" ref="E39:F39" si="1">SUM(E32:E38)</f>
        <v>23090</v>
      </c>
      <c r="F39" s="29">
        <f t="shared" si="1"/>
        <v>23090</v>
      </c>
    </row>
    <row r="40" spans="1:6" x14ac:dyDescent="0.3">
      <c r="A40" s="49">
        <v>4</v>
      </c>
      <c r="B40" s="48" t="s">
        <v>89</v>
      </c>
      <c r="C40" s="7" t="s">
        <v>24</v>
      </c>
      <c r="D40" s="31">
        <v>5000</v>
      </c>
      <c r="E40" s="31">
        <v>5000</v>
      </c>
      <c r="F40" s="31">
        <v>6000</v>
      </c>
    </row>
    <row r="41" spans="1:6" x14ac:dyDescent="0.3">
      <c r="A41" s="49"/>
      <c r="B41" s="48"/>
      <c r="C41" s="7" t="s">
        <v>50</v>
      </c>
      <c r="D41" s="31">
        <v>4500</v>
      </c>
      <c r="E41" s="31">
        <v>4500</v>
      </c>
      <c r="F41" s="31">
        <v>4500</v>
      </c>
    </row>
    <row r="42" spans="1:6" x14ac:dyDescent="0.3">
      <c r="A42" s="49"/>
      <c r="B42" s="48"/>
      <c r="C42" s="7" t="s">
        <v>26</v>
      </c>
      <c r="D42" s="31">
        <v>1000</v>
      </c>
      <c r="E42" s="31">
        <v>1500</v>
      </c>
      <c r="F42" s="31">
        <v>1500</v>
      </c>
    </row>
    <row r="43" spans="1:6" x14ac:dyDescent="0.3">
      <c r="A43" s="49"/>
      <c r="B43" s="48"/>
      <c r="C43" s="7" t="s">
        <v>27</v>
      </c>
      <c r="D43" s="31">
        <v>1200</v>
      </c>
      <c r="E43" s="31">
        <v>1200</v>
      </c>
      <c r="F43" s="31">
        <v>1300</v>
      </c>
    </row>
    <row r="44" spans="1:6" x14ac:dyDescent="0.3">
      <c r="A44" s="49"/>
      <c r="B44" s="48"/>
      <c r="C44" s="7" t="s">
        <v>28</v>
      </c>
      <c r="D44" s="31">
        <v>800</v>
      </c>
      <c r="E44" s="31">
        <v>800</v>
      </c>
      <c r="F44" s="31">
        <v>900</v>
      </c>
    </row>
    <row r="45" spans="1:6" x14ac:dyDescent="0.3">
      <c r="A45" s="49"/>
      <c r="B45" s="48"/>
      <c r="C45" s="7" t="s">
        <v>29</v>
      </c>
      <c r="D45" s="31">
        <v>300</v>
      </c>
      <c r="E45" s="31">
        <v>300</v>
      </c>
      <c r="F45" s="31">
        <v>300</v>
      </c>
    </row>
    <row r="46" spans="1:6" x14ac:dyDescent="0.3">
      <c r="A46" s="49"/>
      <c r="B46" s="48"/>
      <c r="C46" s="7" t="s">
        <v>30</v>
      </c>
      <c r="D46" s="31">
        <v>2000</v>
      </c>
      <c r="E46" s="31">
        <v>2000</v>
      </c>
      <c r="F46" s="31">
        <v>2000</v>
      </c>
    </row>
    <row r="47" spans="1:6" x14ac:dyDescent="0.3">
      <c r="A47" s="49"/>
      <c r="B47" s="48"/>
      <c r="C47" s="3" t="s">
        <v>51</v>
      </c>
      <c r="D47" s="31">
        <v>2000</v>
      </c>
      <c r="E47" s="31"/>
      <c r="F47" s="31"/>
    </row>
    <row r="48" spans="1:6" x14ac:dyDescent="0.3">
      <c r="A48" s="49"/>
      <c r="B48" s="48"/>
      <c r="C48" s="7" t="s">
        <v>52</v>
      </c>
      <c r="D48" s="31"/>
      <c r="E48" s="31">
        <v>2000</v>
      </c>
      <c r="F48" s="31">
        <v>5431.7</v>
      </c>
    </row>
    <row r="49" spans="1:7" x14ac:dyDescent="0.3">
      <c r="A49" s="49"/>
      <c r="B49" s="48"/>
      <c r="C49" s="7" t="s">
        <v>53</v>
      </c>
      <c r="D49" s="31">
        <v>3500</v>
      </c>
      <c r="E49" s="31"/>
      <c r="F49" s="31"/>
    </row>
    <row r="50" spans="1:7" x14ac:dyDescent="0.3">
      <c r="A50" s="49"/>
      <c r="B50" s="48"/>
      <c r="C50" s="7" t="s">
        <v>54</v>
      </c>
      <c r="D50" s="31"/>
      <c r="E50" s="31">
        <v>4500</v>
      </c>
      <c r="F50" s="31"/>
    </row>
    <row r="51" spans="1:7" x14ac:dyDescent="0.3">
      <c r="A51" s="49"/>
      <c r="B51" s="48"/>
      <c r="C51" s="8" t="s">
        <v>55</v>
      </c>
      <c r="D51" s="31"/>
      <c r="E51" s="31">
        <v>2000</v>
      </c>
      <c r="F51" s="31"/>
    </row>
    <row r="52" spans="1:7" x14ac:dyDescent="0.3">
      <c r="A52" s="49"/>
      <c r="B52" s="48"/>
      <c r="C52" s="8" t="s">
        <v>56</v>
      </c>
      <c r="D52" s="26">
        <v>4631.7</v>
      </c>
      <c r="E52" s="27">
        <v>1131.7</v>
      </c>
      <c r="F52" s="26">
        <v>3000</v>
      </c>
    </row>
    <row r="53" spans="1:7" x14ac:dyDescent="0.3">
      <c r="A53" s="49"/>
      <c r="B53" s="48"/>
      <c r="C53" s="21" t="s">
        <v>103</v>
      </c>
      <c r="D53" s="32">
        <f>SUM(D40:D52)</f>
        <v>24931.7</v>
      </c>
      <c r="E53" s="32">
        <f t="shared" ref="E53:F53" si="2">SUM(E40:E52)</f>
        <v>24931.7</v>
      </c>
      <c r="F53" s="32">
        <f t="shared" si="2"/>
        <v>24931.7</v>
      </c>
    </row>
    <row r="54" spans="1:7" ht="27.6" x14ac:dyDescent="0.3">
      <c r="A54" s="49">
        <v>5</v>
      </c>
      <c r="B54" s="49" t="s">
        <v>19</v>
      </c>
      <c r="C54" s="3" t="s">
        <v>159</v>
      </c>
      <c r="D54" s="26">
        <v>2000</v>
      </c>
      <c r="E54" s="26">
        <v>2000</v>
      </c>
      <c r="F54" s="26">
        <v>2000</v>
      </c>
      <c r="G54" s="45"/>
    </row>
    <row r="55" spans="1:7" x14ac:dyDescent="0.3">
      <c r="A55" s="49"/>
      <c r="B55" s="49"/>
      <c r="C55" s="3" t="s">
        <v>160</v>
      </c>
      <c r="D55" s="26">
        <v>3000</v>
      </c>
      <c r="E55" s="26" t="s">
        <v>22</v>
      </c>
      <c r="F55" s="26" t="s">
        <v>22</v>
      </c>
      <c r="G55" s="45"/>
    </row>
    <row r="56" spans="1:7" x14ac:dyDescent="0.3">
      <c r="A56" s="49"/>
      <c r="B56" s="49"/>
      <c r="C56" s="3" t="s">
        <v>161</v>
      </c>
      <c r="D56" s="26">
        <v>2500</v>
      </c>
      <c r="E56" s="26">
        <v>1000</v>
      </c>
      <c r="F56" s="26">
        <v>3500</v>
      </c>
      <c r="G56" s="45"/>
    </row>
    <row r="57" spans="1:7" ht="27.6" x14ac:dyDescent="0.3">
      <c r="A57" s="49"/>
      <c r="B57" s="49"/>
      <c r="C57" s="3" t="s">
        <v>162</v>
      </c>
      <c r="D57" s="26">
        <v>9000</v>
      </c>
      <c r="E57" s="26">
        <v>1500</v>
      </c>
      <c r="F57" s="26">
        <v>1500</v>
      </c>
      <c r="G57" s="45"/>
    </row>
    <row r="58" spans="1:7" ht="27.6" x14ac:dyDescent="0.3">
      <c r="A58" s="49"/>
      <c r="B58" s="49"/>
      <c r="C58" s="3" t="s">
        <v>163</v>
      </c>
      <c r="D58" s="26">
        <v>4000</v>
      </c>
      <c r="E58" s="26">
        <v>5000</v>
      </c>
      <c r="F58" s="26">
        <v>5000</v>
      </c>
      <c r="G58" s="45"/>
    </row>
    <row r="59" spans="1:7" ht="41.4" x14ac:dyDescent="0.3">
      <c r="A59" s="49"/>
      <c r="B59" s="49"/>
      <c r="C59" s="3" t="s">
        <v>145</v>
      </c>
      <c r="D59" s="26">
        <v>10000</v>
      </c>
      <c r="E59" s="26">
        <v>15000</v>
      </c>
      <c r="F59" s="26">
        <v>25000</v>
      </c>
      <c r="G59" s="45"/>
    </row>
    <row r="60" spans="1:7" x14ac:dyDescent="0.3">
      <c r="A60" s="49"/>
      <c r="B60" s="49"/>
      <c r="C60" s="3" t="s">
        <v>164</v>
      </c>
      <c r="D60" s="26">
        <v>7500</v>
      </c>
      <c r="E60" s="26">
        <v>2850</v>
      </c>
      <c r="F60" s="26" t="s">
        <v>22</v>
      </c>
      <c r="G60" s="45"/>
    </row>
    <row r="61" spans="1:7" x14ac:dyDescent="0.3">
      <c r="A61" s="49"/>
      <c r="B61" s="49"/>
      <c r="C61" s="3" t="s">
        <v>165</v>
      </c>
      <c r="D61" s="26">
        <v>5000</v>
      </c>
      <c r="E61" s="26">
        <v>1500</v>
      </c>
      <c r="F61" s="26" t="s">
        <v>22</v>
      </c>
      <c r="G61" s="45"/>
    </row>
    <row r="62" spans="1:7" ht="27.6" x14ac:dyDescent="0.3">
      <c r="A62" s="49"/>
      <c r="B62" s="49"/>
      <c r="C62" s="3" t="s">
        <v>166</v>
      </c>
      <c r="D62" s="26">
        <v>2500</v>
      </c>
      <c r="E62" s="26">
        <v>2500</v>
      </c>
      <c r="F62" s="26">
        <v>3000</v>
      </c>
      <c r="G62" s="45"/>
    </row>
    <row r="63" spans="1:7" ht="27.6" x14ac:dyDescent="0.3">
      <c r="A63" s="49"/>
      <c r="B63" s="49"/>
      <c r="C63" s="3" t="s">
        <v>167</v>
      </c>
      <c r="D63" s="26">
        <v>2000</v>
      </c>
      <c r="E63" s="26">
        <v>8000</v>
      </c>
      <c r="F63" s="26">
        <v>3500</v>
      </c>
      <c r="G63" s="45"/>
    </row>
    <row r="64" spans="1:7" x14ac:dyDescent="0.3">
      <c r="A64" s="49"/>
      <c r="B64" s="49"/>
      <c r="C64" s="3" t="s">
        <v>168</v>
      </c>
      <c r="D64" s="26">
        <v>1200</v>
      </c>
      <c r="E64" s="26"/>
      <c r="F64" s="26"/>
      <c r="G64" s="45"/>
    </row>
    <row r="65" spans="1:9" x14ac:dyDescent="0.3">
      <c r="A65" s="49"/>
      <c r="B65" s="49"/>
      <c r="C65" s="3" t="s">
        <v>169</v>
      </c>
      <c r="D65" s="26">
        <v>1200</v>
      </c>
      <c r="E65" s="26"/>
      <c r="F65" s="26"/>
      <c r="G65" s="45"/>
    </row>
    <row r="66" spans="1:9" x14ac:dyDescent="0.3">
      <c r="A66" s="49"/>
      <c r="B66" s="49"/>
      <c r="C66" s="3" t="s">
        <v>170</v>
      </c>
      <c r="D66" s="26">
        <v>1450</v>
      </c>
      <c r="E66" s="26">
        <v>3500</v>
      </c>
      <c r="F66" s="26">
        <v>2500</v>
      </c>
      <c r="G66" s="45"/>
    </row>
    <row r="67" spans="1:9" ht="27.6" x14ac:dyDescent="0.3">
      <c r="A67" s="49"/>
      <c r="B67" s="49"/>
      <c r="C67" s="3" t="s">
        <v>171</v>
      </c>
      <c r="D67" s="26">
        <v>1000</v>
      </c>
      <c r="E67" s="26">
        <v>2500</v>
      </c>
      <c r="F67" s="26"/>
      <c r="G67" s="45"/>
    </row>
    <row r="68" spans="1:9" ht="27.6" x14ac:dyDescent="0.3">
      <c r="A68" s="49"/>
      <c r="B68" s="49"/>
      <c r="C68" s="3" t="s">
        <v>172</v>
      </c>
      <c r="D68" s="26">
        <v>1000</v>
      </c>
      <c r="E68" s="26">
        <v>2500</v>
      </c>
      <c r="F68" s="26">
        <v>3500</v>
      </c>
      <c r="G68" s="9"/>
    </row>
    <row r="69" spans="1:9" x14ac:dyDescent="0.3">
      <c r="A69" s="49"/>
      <c r="B69" s="49"/>
      <c r="C69" s="3" t="s">
        <v>173</v>
      </c>
      <c r="D69" s="26"/>
      <c r="E69" s="26">
        <v>3500</v>
      </c>
      <c r="F69" s="26">
        <v>1500</v>
      </c>
      <c r="G69" s="9"/>
    </row>
    <row r="70" spans="1:9" ht="27.6" x14ac:dyDescent="0.3">
      <c r="A70" s="49"/>
      <c r="B70" s="49"/>
      <c r="C70" s="3" t="s">
        <v>174</v>
      </c>
      <c r="D70" s="26"/>
      <c r="E70" s="26">
        <v>3000</v>
      </c>
      <c r="F70" s="26">
        <v>4500</v>
      </c>
      <c r="G70" s="9"/>
    </row>
    <row r="71" spans="1:9" ht="27.6" x14ac:dyDescent="0.3">
      <c r="A71" s="49"/>
      <c r="B71" s="49"/>
      <c r="C71" s="3" t="s">
        <v>175</v>
      </c>
      <c r="D71" s="26"/>
      <c r="E71" s="26">
        <v>2500</v>
      </c>
      <c r="F71" s="26">
        <v>1500</v>
      </c>
      <c r="G71" s="9"/>
    </row>
    <row r="72" spans="1:9" ht="27.6" x14ac:dyDescent="0.3">
      <c r="A72" s="49"/>
      <c r="B72" s="49"/>
      <c r="C72" s="3" t="s">
        <v>176</v>
      </c>
      <c r="D72" s="26">
        <v>4500</v>
      </c>
      <c r="E72" s="26">
        <v>1000</v>
      </c>
      <c r="F72" s="26">
        <v>1350</v>
      </c>
      <c r="G72" s="9"/>
    </row>
    <row r="73" spans="1:9" ht="27.6" x14ac:dyDescent="0.3">
      <c r="A73" s="49"/>
      <c r="B73" s="49"/>
      <c r="C73" s="3" t="s">
        <v>177</v>
      </c>
      <c r="D73" s="26">
        <v>2500</v>
      </c>
      <c r="E73" s="26">
        <v>2500</v>
      </c>
      <c r="F73" s="26">
        <v>2000</v>
      </c>
      <c r="G73" s="9"/>
    </row>
    <row r="74" spans="1:9" ht="41.4" x14ac:dyDescent="0.3">
      <c r="A74" s="49"/>
      <c r="B74" s="49"/>
      <c r="C74" s="3" t="s">
        <v>23</v>
      </c>
      <c r="D74" s="26">
        <v>115000</v>
      </c>
      <c r="E74" s="26">
        <v>115000</v>
      </c>
      <c r="F74" s="26">
        <v>115000</v>
      </c>
      <c r="G74" s="9"/>
    </row>
    <row r="75" spans="1:9" x14ac:dyDescent="0.3">
      <c r="A75" s="49"/>
      <c r="B75" s="49"/>
      <c r="C75" s="21" t="s">
        <v>142</v>
      </c>
      <c r="D75" s="29">
        <f>SUM(D54:D74)</f>
        <v>175350</v>
      </c>
      <c r="E75" s="29">
        <f t="shared" ref="E75:F75" si="3">SUM(E54:E74)</f>
        <v>175350</v>
      </c>
      <c r="F75" s="29">
        <f t="shared" si="3"/>
        <v>175350</v>
      </c>
      <c r="G75" s="9"/>
      <c r="I75" s="20"/>
    </row>
    <row r="76" spans="1:9" x14ac:dyDescent="0.3">
      <c r="A76" s="49">
        <v>6</v>
      </c>
      <c r="B76" s="49" t="s">
        <v>20</v>
      </c>
      <c r="C76" s="7" t="s">
        <v>24</v>
      </c>
      <c r="D76" s="31">
        <v>20000</v>
      </c>
      <c r="E76" s="31">
        <v>20000</v>
      </c>
      <c r="F76" s="31">
        <v>20000</v>
      </c>
    </row>
    <row r="77" spans="1:9" x14ac:dyDescent="0.3">
      <c r="A77" s="49"/>
      <c r="B77" s="49"/>
      <c r="C77" s="7" t="s">
        <v>25</v>
      </c>
      <c r="D77" s="31">
        <v>20000</v>
      </c>
      <c r="E77" s="31">
        <v>20000</v>
      </c>
      <c r="F77" s="31">
        <v>20000</v>
      </c>
    </row>
    <row r="78" spans="1:9" x14ac:dyDescent="0.3">
      <c r="A78" s="49"/>
      <c r="B78" s="49"/>
      <c r="C78" s="7" t="s">
        <v>26</v>
      </c>
      <c r="D78" s="31">
        <v>4000</v>
      </c>
      <c r="E78" s="31">
        <v>4000</v>
      </c>
      <c r="F78" s="31">
        <v>4000</v>
      </c>
    </row>
    <row r="79" spans="1:9" x14ac:dyDescent="0.3">
      <c r="A79" s="49"/>
      <c r="B79" s="49"/>
      <c r="C79" s="7" t="s">
        <v>27</v>
      </c>
      <c r="D79" s="31">
        <v>5000</v>
      </c>
      <c r="E79" s="31">
        <v>5000</v>
      </c>
      <c r="F79" s="31">
        <v>5000</v>
      </c>
    </row>
    <row r="80" spans="1:9" x14ac:dyDescent="0.3">
      <c r="A80" s="49"/>
      <c r="B80" s="49"/>
      <c r="C80" s="7" t="s">
        <v>28</v>
      </c>
      <c r="D80" s="31">
        <v>1000</v>
      </c>
      <c r="E80" s="31">
        <v>1000</v>
      </c>
      <c r="F80" s="31">
        <v>1000</v>
      </c>
    </row>
    <row r="81" spans="1:6" x14ac:dyDescent="0.3">
      <c r="A81" s="49"/>
      <c r="B81" s="49"/>
      <c r="C81" s="7" t="s">
        <v>29</v>
      </c>
      <c r="D81" s="31">
        <v>3000</v>
      </c>
      <c r="E81" s="31">
        <v>3000</v>
      </c>
      <c r="F81" s="31">
        <v>3000</v>
      </c>
    </row>
    <row r="82" spans="1:6" x14ac:dyDescent="0.3">
      <c r="A82" s="49"/>
      <c r="B82" s="49"/>
      <c r="C82" s="7" t="s">
        <v>30</v>
      </c>
      <c r="D82" s="31">
        <v>2000</v>
      </c>
      <c r="E82" s="31">
        <v>2000</v>
      </c>
      <c r="F82" s="31">
        <v>2000</v>
      </c>
    </row>
    <row r="83" spans="1:6" x14ac:dyDescent="0.3">
      <c r="A83" s="49"/>
      <c r="B83" s="49"/>
      <c r="C83" s="7" t="s">
        <v>31</v>
      </c>
      <c r="D83" s="31">
        <v>3700</v>
      </c>
      <c r="E83" s="31">
        <v>3700</v>
      </c>
      <c r="F83" s="31">
        <v>3700</v>
      </c>
    </row>
    <row r="84" spans="1:6" x14ac:dyDescent="0.3">
      <c r="A84" s="49"/>
      <c r="B84" s="49"/>
      <c r="C84" s="10" t="s">
        <v>32</v>
      </c>
      <c r="D84" s="27">
        <v>1400</v>
      </c>
      <c r="E84" s="27">
        <v>1400</v>
      </c>
      <c r="F84" s="26"/>
    </row>
    <row r="85" spans="1:6" x14ac:dyDescent="0.3">
      <c r="A85" s="49"/>
      <c r="B85" s="49"/>
      <c r="C85" s="10" t="s">
        <v>33</v>
      </c>
      <c r="D85" s="27">
        <v>1400</v>
      </c>
      <c r="E85" s="27">
        <v>1400</v>
      </c>
      <c r="F85" s="26"/>
    </row>
    <row r="86" spans="1:6" x14ac:dyDescent="0.3">
      <c r="A86" s="49"/>
      <c r="B86" s="49"/>
      <c r="C86" s="10" t="s">
        <v>34</v>
      </c>
      <c r="D86" s="27">
        <v>2800</v>
      </c>
      <c r="E86" s="27"/>
      <c r="F86" s="26"/>
    </row>
    <row r="87" spans="1:6" x14ac:dyDescent="0.3">
      <c r="A87" s="49"/>
      <c r="B87" s="49"/>
      <c r="C87" s="10" t="s">
        <v>35</v>
      </c>
      <c r="D87" s="27">
        <v>2800</v>
      </c>
      <c r="E87" s="27"/>
      <c r="F87" s="26"/>
    </row>
    <row r="88" spans="1:6" x14ac:dyDescent="0.3">
      <c r="A88" s="49"/>
      <c r="B88" s="49"/>
      <c r="C88" s="10" t="s">
        <v>36</v>
      </c>
      <c r="D88" s="27">
        <v>2100</v>
      </c>
      <c r="E88" s="27"/>
      <c r="F88" s="26"/>
    </row>
    <row r="89" spans="1:6" x14ac:dyDescent="0.3">
      <c r="A89" s="49"/>
      <c r="B89" s="49"/>
      <c r="C89" s="11" t="s">
        <v>37</v>
      </c>
      <c r="D89" s="27">
        <v>2800</v>
      </c>
      <c r="E89" s="27">
        <v>11677</v>
      </c>
      <c r="F89" s="26">
        <v>10000</v>
      </c>
    </row>
    <row r="90" spans="1:6" x14ac:dyDescent="0.3">
      <c r="A90" s="49"/>
      <c r="B90" s="49"/>
      <c r="C90" s="10" t="s">
        <v>38</v>
      </c>
      <c r="D90" s="27">
        <v>1200</v>
      </c>
      <c r="E90" s="27"/>
      <c r="F90" s="26"/>
    </row>
    <row r="91" spans="1:6" x14ac:dyDescent="0.3">
      <c r="A91" s="49"/>
      <c r="B91" s="49"/>
      <c r="C91" s="10" t="s">
        <v>39</v>
      </c>
      <c r="D91" s="27">
        <v>1400</v>
      </c>
      <c r="E91" s="27"/>
      <c r="F91" s="26"/>
    </row>
    <row r="92" spans="1:6" x14ac:dyDescent="0.3">
      <c r="A92" s="49"/>
      <c r="B92" s="49"/>
      <c r="C92" s="10" t="s">
        <v>40</v>
      </c>
      <c r="D92" s="27">
        <v>2800</v>
      </c>
      <c r="E92" s="27"/>
      <c r="F92" s="26"/>
    </row>
    <row r="93" spans="1:6" x14ac:dyDescent="0.3">
      <c r="A93" s="49"/>
      <c r="B93" s="49"/>
      <c r="C93" s="10" t="s">
        <v>41</v>
      </c>
      <c r="D93" s="27">
        <v>2100</v>
      </c>
      <c r="E93" s="27"/>
      <c r="F93" s="26"/>
    </row>
    <row r="94" spans="1:6" x14ac:dyDescent="0.3">
      <c r="A94" s="49"/>
      <c r="B94" s="49"/>
      <c r="C94" s="11" t="s">
        <v>43</v>
      </c>
      <c r="D94" s="27"/>
      <c r="E94" s="27">
        <v>1400</v>
      </c>
      <c r="F94" s="26"/>
    </row>
    <row r="95" spans="1:6" x14ac:dyDescent="0.3">
      <c r="A95" s="49"/>
      <c r="B95" s="49"/>
      <c r="C95" s="11" t="s">
        <v>44</v>
      </c>
      <c r="D95" s="27"/>
      <c r="E95" s="27">
        <v>2100</v>
      </c>
      <c r="F95" s="26"/>
    </row>
    <row r="96" spans="1:6" x14ac:dyDescent="0.3">
      <c r="A96" s="49"/>
      <c r="B96" s="49"/>
      <c r="C96" s="11" t="s">
        <v>45</v>
      </c>
      <c r="D96" s="27"/>
      <c r="E96" s="27"/>
      <c r="F96" s="26">
        <v>3000</v>
      </c>
    </row>
    <row r="97" spans="1:6" x14ac:dyDescent="0.3">
      <c r="A97" s="49"/>
      <c r="B97" s="49"/>
      <c r="C97" s="11" t="s">
        <v>46</v>
      </c>
      <c r="D97" s="27"/>
      <c r="E97" s="27">
        <v>1400</v>
      </c>
      <c r="F97" s="26"/>
    </row>
    <row r="98" spans="1:6" x14ac:dyDescent="0.3">
      <c r="A98" s="49"/>
      <c r="B98" s="49"/>
      <c r="C98" s="11" t="s">
        <v>38</v>
      </c>
      <c r="D98" s="27"/>
      <c r="E98" s="27">
        <v>1400</v>
      </c>
      <c r="F98" s="26">
        <v>1400</v>
      </c>
    </row>
    <row r="99" spans="1:6" x14ac:dyDescent="0.3">
      <c r="A99" s="49"/>
      <c r="B99" s="49"/>
      <c r="C99" s="11" t="s">
        <v>47</v>
      </c>
      <c r="D99" s="27"/>
      <c r="E99" s="27">
        <v>1400</v>
      </c>
      <c r="F99" s="26"/>
    </row>
    <row r="100" spans="1:6" x14ac:dyDescent="0.3">
      <c r="A100" s="49"/>
      <c r="B100" s="49"/>
      <c r="C100" s="11" t="s">
        <v>48</v>
      </c>
      <c r="D100" s="27"/>
      <c r="E100" s="27">
        <v>2100</v>
      </c>
      <c r="F100" s="26"/>
    </row>
    <row r="101" spans="1:6" x14ac:dyDescent="0.3">
      <c r="A101" s="49"/>
      <c r="B101" s="49"/>
      <c r="C101" s="11" t="s">
        <v>49</v>
      </c>
      <c r="D101" s="27"/>
      <c r="E101" s="27"/>
      <c r="F101" s="26">
        <v>4000</v>
      </c>
    </row>
    <row r="102" spans="1:6" x14ac:dyDescent="0.3">
      <c r="A102" s="49"/>
      <c r="B102" s="49"/>
      <c r="C102" s="10" t="s">
        <v>42</v>
      </c>
      <c r="D102" s="27">
        <v>3477</v>
      </c>
      <c r="E102" s="27"/>
      <c r="F102" s="26">
        <v>5877</v>
      </c>
    </row>
    <row r="103" spans="1:6" x14ac:dyDescent="0.3">
      <c r="A103" s="49"/>
      <c r="B103" s="49"/>
      <c r="C103" s="21" t="s">
        <v>104</v>
      </c>
      <c r="D103" s="30">
        <f>SUM(D76:D102)</f>
        <v>82977</v>
      </c>
      <c r="E103" s="30">
        <f>SUM(E76:E102)</f>
        <v>82977</v>
      </c>
      <c r="F103" s="32">
        <f>SUM(F76:F102)</f>
        <v>82977</v>
      </c>
    </row>
    <row r="104" spans="1:6" x14ac:dyDescent="0.3">
      <c r="A104" s="49">
        <v>7</v>
      </c>
      <c r="B104" s="49" t="s">
        <v>21</v>
      </c>
      <c r="C104" s="3" t="s">
        <v>120</v>
      </c>
      <c r="D104" s="26">
        <v>14000</v>
      </c>
      <c r="E104" s="27"/>
      <c r="F104" s="26"/>
    </row>
    <row r="105" spans="1:6" x14ac:dyDescent="0.3">
      <c r="A105" s="49"/>
      <c r="B105" s="49"/>
      <c r="C105" s="3" t="s">
        <v>121</v>
      </c>
      <c r="D105" s="26"/>
      <c r="E105" s="27">
        <v>11000</v>
      </c>
      <c r="F105" s="26"/>
    </row>
    <row r="106" spans="1:6" x14ac:dyDescent="0.3">
      <c r="A106" s="49"/>
      <c r="B106" s="49"/>
      <c r="C106" s="3" t="s">
        <v>122</v>
      </c>
      <c r="D106" s="26"/>
      <c r="E106" s="27"/>
      <c r="F106" s="26">
        <v>15000</v>
      </c>
    </row>
    <row r="107" spans="1:6" x14ac:dyDescent="0.3">
      <c r="A107" s="49"/>
      <c r="B107" s="49"/>
      <c r="C107" s="7"/>
      <c r="D107" s="26"/>
      <c r="E107" s="27"/>
      <c r="F107" s="26"/>
    </row>
    <row r="108" spans="1:6" x14ac:dyDescent="0.3">
      <c r="A108" s="49"/>
      <c r="B108" s="49"/>
      <c r="C108" s="3" t="s">
        <v>123</v>
      </c>
      <c r="D108" s="26"/>
      <c r="E108" s="31">
        <v>12000</v>
      </c>
      <c r="F108" s="26"/>
    </row>
    <row r="109" spans="1:6" x14ac:dyDescent="0.3">
      <c r="A109" s="49"/>
      <c r="B109" s="49"/>
      <c r="C109" s="3" t="s">
        <v>124</v>
      </c>
      <c r="D109" s="26"/>
      <c r="E109" s="27">
        <v>15000</v>
      </c>
      <c r="F109" s="33"/>
    </row>
    <row r="110" spans="1:6" ht="41.4" x14ac:dyDescent="0.3">
      <c r="A110" s="49"/>
      <c r="B110" s="49"/>
      <c r="C110" s="3" t="s">
        <v>23</v>
      </c>
      <c r="D110" s="26">
        <v>42000</v>
      </c>
      <c r="E110" s="26">
        <v>30000</v>
      </c>
      <c r="F110" s="26">
        <v>41000</v>
      </c>
    </row>
    <row r="111" spans="1:6" x14ac:dyDescent="0.3">
      <c r="A111" s="49"/>
      <c r="B111" s="49"/>
      <c r="C111" s="21" t="s">
        <v>125</v>
      </c>
      <c r="D111" s="32">
        <f>SUM(D104:D110)</f>
        <v>56000</v>
      </c>
      <c r="E111" s="32">
        <f t="shared" ref="E111:F111" si="4">SUM(E104:E110)</f>
        <v>68000</v>
      </c>
      <c r="F111" s="32">
        <f t="shared" si="4"/>
        <v>56000</v>
      </c>
    </row>
    <row r="112" spans="1:6" x14ac:dyDescent="0.3">
      <c r="A112" s="49">
        <v>8</v>
      </c>
      <c r="B112" s="49" t="s">
        <v>4</v>
      </c>
      <c r="C112" s="3" t="s">
        <v>73</v>
      </c>
      <c r="D112" s="26">
        <v>6800</v>
      </c>
      <c r="E112" s="27"/>
      <c r="F112" s="26" t="s">
        <v>12</v>
      </c>
    </row>
    <row r="113" spans="1:6" x14ac:dyDescent="0.3">
      <c r="A113" s="49"/>
      <c r="B113" s="49"/>
      <c r="C113" s="3" t="s">
        <v>74</v>
      </c>
      <c r="D113" s="26">
        <v>7300</v>
      </c>
      <c r="E113" s="27"/>
      <c r="F113" s="26">
        <v>7400</v>
      </c>
    </row>
    <row r="114" spans="1:6" x14ac:dyDescent="0.3">
      <c r="A114" s="49"/>
      <c r="B114" s="49"/>
      <c r="C114" s="3" t="s">
        <v>75</v>
      </c>
      <c r="D114" s="26">
        <v>15800</v>
      </c>
      <c r="E114" s="27"/>
      <c r="F114" s="26" t="s">
        <v>14</v>
      </c>
    </row>
    <row r="115" spans="1:6" ht="27.6" x14ac:dyDescent="0.3">
      <c r="A115" s="49"/>
      <c r="B115" s="49"/>
      <c r="C115" s="3" t="s">
        <v>76</v>
      </c>
      <c r="D115" s="26"/>
      <c r="E115" s="27">
        <v>12300</v>
      </c>
      <c r="F115" s="26">
        <v>3000</v>
      </c>
    </row>
    <row r="116" spans="1:6" x14ac:dyDescent="0.3">
      <c r="A116" s="49"/>
      <c r="B116" s="49"/>
      <c r="C116" s="3" t="s">
        <v>77</v>
      </c>
      <c r="D116" s="26"/>
      <c r="E116" s="27">
        <v>6200</v>
      </c>
      <c r="F116" s="26" t="s">
        <v>14</v>
      </c>
    </row>
    <row r="117" spans="1:6" ht="27.6" x14ac:dyDescent="0.3">
      <c r="A117" s="49"/>
      <c r="B117" s="49"/>
      <c r="C117" s="3" t="s">
        <v>78</v>
      </c>
      <c r="D117" s="26"/>
      <c r="E117" s="27" t="s">
        <v>15</v>
      </c>
      <c r="F117" s="26">
        <v>8000</v>
      </c>
    </row>
    <row r="118" spans="1:6" x14ac:dyDescent="0.3">
      <c r="A118" s="49"/>
      <c r="B118" s="49"/>
      <c r="C118" s="3" t="s">
        <v>79</v>
      </c>
      <c r="D118" s="26" t="s">
        <v>13</v>
      </c>
      <c r="E118" s="27" t="s">
        <v>12</v>
      </c>
      <c r="F118" s="26">
        <v>11500</v>
      </c>
    </row>
    <row r="119" spans="1:6" ht="27.6" x14ac:dyDescent="0.3">
      <c r="A119" s="49"/>
      <c r="B119" s="49"/>
      <c r="C119" s="3" t="s">
        <v>80</v>
      </c>
      <c r="D119" s="26"/>
      <c r="E119" s="27">
        <v>11400</v>
      </c>
      <c r="F119" s="26"/>
    </row>
    <row r="120" spans="1:6" ht="41.4" x14ac:dyDescent="0.3">
      <c r="A120" s="49"/>
      <c r="B120" s="49"/>
      <c r="C120" s="3" t="s">
        <v>81</v>
      </c>
      <c r="D120" s="26">
        <v>30000</v>
      </c>
      <c r="E120" s="27">
        <v>30000</v>
      </c>
      <c r="F120" s="26">
        <v>30000</v>
      </c>
    </row>
    <row r="121" spans="1:6" x14ac:dyDescent="0.3">
      <c r="A121" s="49"/>
      <c r="B121" s="49"/>
      <c r="C121" s="21" t="s">
        <v>105</v>
      </c>
      <c r="D121" s="32">
        <f>SUM(D112:D120)</f>
        <v>59900</v>
      </c>
      <c r="E121" s="32">
        <f t="shared" ref="E121:F121" si="5">SUM(E112:E120)</f>
        <v>59900</v>
      </c>
      <c r="F121" s="32">
        <f t="shared" si="5"/>
        <v>59900</v>
      </c>
    </row>
    <row r="122" spans="1:6" x14ac:dyDescent="0.3">
      <c r="A122" s="49">
        <v>9</v>
      </c>
      <c r="B122" s="49" t="s">
        <v>8</v>
      </c>
      <c r="C122" s="7" t="s">
        <v>109</v>
      </c>
      <c r="D122" s="26">
        <v>3000</v>
      </c>
      <c r="E122" s="26">
        <v>3000</v>
      </c>
      <c r="F122" s="34" t="s">
        <v>14</v>
      </c>
    </row>
    <row r="123" spans="1:6" ht="28.2" x14ac:dyDescent="0.3">
      <c r="A123" s="49"/>
      <c r="B123" s="49"/>
      <c r="C123" s="7" t="s">
        <v>110</v>
      </c>
      <c r="D123" s="26">
        <v>4000</v>
      </c>
      <c r="E123" s="31"/>
      <c r="F123" s="33"/>
    </row>
    <row r="124" spans="1:6" ht="28.2" x14ac:dyDescent="0.3">
      <c r="A124" s="49"/>
      <c r="B124" s="49"/>
      <c r="C124" s="7" t="s">
        <v>111</v>
      </c>
      <c r="D124" s="26">
        <v>5000</v>
      </c>
      <c r="E124" s="26">
        <v>5000</v>
      </c>
      <c r="F124" s="33"/>
    </row>
    <row r="125" spans="1:6" ht="28.2" x14ac:dyDescent="0.3">
      <c r="A125" s="49"/>
      <c r="B125" s="49"/>
      <c r="C125" s="7" t="s">
        <v>112</v>
      </c>
      <c r="D125" s="26">
        <v>27911</v>
      </c>
      <c r="E125" s="26">
        <v>27911</v>
      </c>
      <c r="F125" s="26">
        <v>31911</v>
      </c>
    </row>
    <row r="126" spans="1:6" x14ac:dyDescent="0.3">
      <c r="A126" s="49"/>
      <c r="B126" s="49"/>
      <c r="C126" s="7" t="s">
        <v>113</v>
      </c>
      <c r="D126" s="26">
        <v>1000</v>
      </c>
      <c r="E126" s="31"/>
      <c r="F126" s="33"/>
    </row>
    <row r="127" spans="1:6" x14ac:dyDescent="0.3">
      <c r="A127" s="49"/>
      <c r="B127" s="49"/>
      <c r="C127" s="7" t="s">
        <v>114</v>
      </c>
      <c r="D127" s="26">
        <v>1000</v>
      </c>
      <c r="E127" s="31"/>
      <c r="F127" s="33"/>
    </row>
    <row r="128" spans="1:6" x14ac:dyDescent="0.3">
      <c r="A128" s="49"/>
      <c r="B128" s="49"/>
      <c r="C128" s="7" t="s">
        <v>115</v>
      </c>
      <c r="D128" s="26"/>
      <c r="E128" s="31">
        <v>1000</v>
      </c>
      <c r="F128" s="33"/>
    </row>
    <row r="129" spans="1:6" x14ac:dyDescent="0.3">
      <c r="A129" s="49"/>
      <c r="B129" s="49"/>
      <c r="C129" s="7" t="s">
        <v>116</v>
      </c>
      <c r="D129" s="26"/>
      <c r="E129" s="31">
        <v>1000</v>
      </c>
      <c r="F129" s="33"/>
    </row>
    <row r="130" spans="1:6" x14ac:dyDescent="0.3">
      <c r="A130" s="49"/>
      <c r="B130" s="49"/>
      <c r="C130" s="7" t="s">
        <v>117</v>
      </c>
      <c r="D130" s="26"/>
      <c r="E130" s="31">
        <v>4000</v>
      </c>
      <c r="F130" s="26">
        <v>2000</v>
      </c>
    </row>
    <row r="131" spans="1:6" ht="28.2" x14ac:dyDescent="0.3">
      <c r="A131" s="49"/>
      <c r="B131" s="49"/>
      <c r="C131" s="7" t="s">
        <v>118</v>
      </c>
      <c r="D131" s="26"/>
      <c r="E131" s="31"/>
      <c r="F131" s="26">
        <v>8000</v>
      </c>
    </row>
    <row r="132" spans="1:6" x14ac:dyDescent="0.3">
      <c r="A132" s="49"/>
      <c r="B132" s="49"/>
      <c r="C132" s="21" t="s">
        <v>119</v>
      </c>
      <c r="D132" s="32">
        <f>SUM(D122:D131)</f>
        <v>41911</v>
      </c>
      <c r="E132" s="32">
        <f>SUM(E122:E131)</f>
        <v>41911</v>
      </c>
      <c r="F132" s="32">
        <f>SUM(F125:F131)</f>
        <v>41911</v>
      </c>
    </row>
    <row r="133" spans="1:6" x14ac:dyDescent="0.3">
      <c r="A133" s="49">
        <v>10</v>
      </c>
      <c r="B133" s="49" t="s">
        <v>6</v>
      </c>
      <c r="C133" s="3" t="s">
        <v>178</v>
      </c>
      <c r="D133" s="26">
        <v>52600</v>
      </c>
      <c r="E133" s="26">
        <v>15000</v>
      </c>
      <c r="F133" s="26">
        <v>25000</v>
      </c>
    </row>
    <row r="134" spans="1:6" ht="27.6" x14ac:dyDescent="0.3">
      <c r="A134" s="49"/>
      <c r="B134" s="49"/>
      <c r="C134" s="3" t="s">
        <v>179</v>
      </c>
      <c r="D134" s="26">
        <v>4500</v>
      </c>
      <c r="E134" s="26">
        <v>3000</v>
      </c>
      <c r="F134" s="26">
        <v>2000</v>
      </c>
    </row>
    <row r="135" spans="1:6" ht="27.6" x14ac:dyDescent="0.3">
      <c r="A135" s="49"/>
      <c r="B135" s="49"/>
      <c r="C135" s="3" t="s">
        <v>180</v>
      </c>
      <c r="D135" s="26">
        <v>1500</v>
      </c>
      <c r="E135" s="26">
        <v>2000</v>
      </c>
      <c r="F135" s="26"/>
    </row>
    <row r="136" spans="1:6" ht="27.6" x14ac:dyDescent="0.3">
      <c r="A136" s="49"/>
      <c r="B136" s="49"/>
      <c r="C136" s="3" t="s">
        <v>181</v>
      </c>
      <c r="D136" s="26">
        <v>2000</v>
      </c>
      <c r="E136" s="26">
        <v>2000</v>
      </c>
      <c r="F136" s="26">
        <v>2000</v>
      </c>
    </row>
    <row r="137" spans="1:6" ht="27.6" x14ac:dyDescent="0.3">
      <c r="A137" s="49"/>
      <c r="B137" s="49"/>
      <c r="C137" s="3" t="s">
        <v>182</v>
      </c>
      <c r="D137" s="26">
        <v>2000</v>
      </c>
      <c r="E137" s="26">
        <v>2000</v>
      </c>
      <c r="F137" s="26">
        <v>2500</v>
      </c>
    </row>
    <row r="138" spans="1:6" ht="27.6" x14ac:dyDescent="0.3">
      <c r="A138" s="49"/>
      <c r="B138" s="49"/>
      <c r="C138" s="3" t="s">
        <v>183</v>
      </c>
      <c r="D138" s="26">
        <v>3000</v>
      </c>
      <c r="E138" s="26">
        <v>1500</v>
      </c>
      <c r="F138" s="26">
        <v>3000</v>
      </c>
    </row>
    <row r="139" spans="1:6" ht="27.6" x14ac:dyDescent="0.3">
      <c r="A139" s="49"/>
      <c r="B139" s="49"/>
      <c r="C139" s="3" t="s">
        <v>184</v>
      </c>
      <c r="D139" s="26">
        <v>3000</v>
      </c>
      <c r="E139" s="26">
        <v>2000</v>
      </c>
      <c r="F139" s="26">
        <v>3000</v>
      </c>
    </row>
    <row r="140" spans="1:6" ht="27.6" x14ac:dyDescent="0.3">
      <c r="A140" s="49"/>
      <c r="B140" s="49"/>
      <c r="C140" s="3" t="s">
        <v>185</v>
      </c>
      <c r="D140" s="26">
        <v>2000</v>
      </c>
      <c r="E140" s="26">
        <v>2000</v>
      </c>
      <c r="F140" s="26">
        <v>1500</v>
      </c>
    </row>
    <row r="141" spans="1:6" ht="27.6" x14ac:dyDescent="0.3">
      <c r="A141" s="49"/>
      <c r="B141" s="49"/>
      <c r="C141" s="3" t="s">
        <v>186</v>
      </c>
      <c r="D141" s="26">
        <v>2000</v>
      </c>
      <c r="E141" s="26">
        <v>2000</v>
      </c>
      <c r="F141" s="26">
        <v>3000</v>
      </c>
    </row>
    <row r="142" spans="1:6" ht="27.6" x14ac:dyDescent="0.3">
      <c r="A142" s="49"/>
      <c r="B142" s="49"/>
      <c r="C142" s="3" t="s">
        <v>187</v>
      </c>
      <c r="D142" s="26">
        <v>2000</v>
      </c>
      <c r="E142" s="26">
        <v>2000</v>
      </c>
      <c r="F142" s="26">
        <v>2000</v>
      </c>
    </row>
    <row r="143" spans="1:6" ht="27.6" x14ac:dyDescent="0.3">
      <c r="A143" s="49"/>
      <c r="B143" s="49"/>
      <c r="C143" s="3" t="s">
        <v>188</v>
      </c>
      <c r="D143" s="26">
        <v>3000</v>
      </c>
      <c r="E143" s="26">
        <v>2500</v>
      </c>
      <c r="F143" s="26">
        <v>2500</v>
      </c>
    </row>
    <row r="144" spans="1:6" ht="27.6" x14ac:dyDescent="0.3">
      <c r="A144" s="49"/>
      <c r="B144" s="49"/>
      <c r="C144" s="3" t="s">
        <v>189</v>
      </c>
      <c r="D144" s="26">
        <v>2000</v>
      </c>
      <c r="E144" s="26">
        <v>3000</v>
      </c>
      <c r="F144" s="26">
        <v>3000</v>
      </c>
    </row>
    <row r="145" spans="1:6" ht="27.6" x14ac:dyDescent="0.3">
      <c r="A145" s="49"/>
      <c r="B145" s="49"/>
      <c r="C145" s="3" t="s">
        <v>190</v>
      </c>
      <c r="D145" s="26">
        <v>2500</v>
      </c>
      <c r="E145" s="26">
        <v>2500</v>
      </c>
      <c r="F145" s="26">
        <v>1500</v>
      </c>
    </row>
    <row r="146" spans="1:6" ht="27.6" x14ac:dyDescent="0.3">
      <c r="A146" s="49"/>
      <c r="B146" s="49"/>
      <c r="C146" s="3" t="s">
        <v>191</v>
      </c>
      <c r="D146" s="26">
        <v>3000</v>
      </c>
      <c r="E146" s="26">
        <v>2500</v>
      </c>
      <c r="F146" s="26">
        <v>2500</v>
      </c>
    </row>
    <row r="147" spans="1:6" ht="27.6" x14ac:dyDescent="0.3">
      <c r="A147" s="49"/>
      <c r="B147" s="49"/>
      <c r="C147" s="3" t="s">
        <v>192</v>
      </c>
      <c r="D147" s="26">
        <v>2500</v>
      </c>
      <c r="E147" s="26">
        <v>2500</v>
      </c>
      <c r="F147" s="26">
        <v>2500</v>
      </c>
    </row>
    <row r="148" spans="1:6" ht="27.6" x14ac:dyDescent="0.3">
      <c r="A148" s="49"/>
      <c r="B148" s="49"/>
      <c r="C148" s="3" t="s">
        <v>193</v>
      </c>
      <c r="D148" s="26">
        <v>2500</v>
      </c>
      <c r="E148" s="26">
        <v>2500</v>
      </c>
      <c r="F148" s="26">
        <v>2500</v>
      </c>
    </row>
    <row r="149" spans="1:6" ht="27.6" x14ac:dyDescent="0.3">
      <c r="A149" s="49"/>
      <c r="B149" s="49"/>
      <c r="C149" s="3" t="s">
        <v>194</v>
      </c>
      <c r="D149" s="26">
        <v>2500</v>
      </c>
      <c r="E149" s="26"/>
      <c r="F149" s="26"/>
    </row>
    <row r="150" spans="1:6" ht="27.6" x14ac:dyDescent="0.3">
      <c r="A150" s="49"/>
      <c r="B150" s="49"/>
      <c r="C150" s="3" t="s">
        <v>195</v>
      </c>
      <c r="D150" s="26">
        <v>3500</v>
      </c>
      <c r="E150" s="26">
        <v>3500</v>
      </c>
      <c r="F150" s="26">
        <v>2500</v>
      </c>
    </row>
    <row r="151" spans="1:6" ht="27.6" x14ac:dyDescent="0.3">
      <c r="A151" s="49"/>
      <c r="B151" s="49"/>
      <c r="C151" s="3" t="s">
        <v>196</v>
      </c>
      <c r="D151" s="26">
        <v>3500</v>
      </c>
      <c r="E151" s="26">
        <v>2500</v>
      </c>
      <c r="F151" s="26">
        <v>2000</v>
      </c>
    </row>
    <row r="152" spans="1:6" ht="27.6" x14ac:dyDescent="0.3">
      <c r="A152" s="49"/>
      <c r="B152" s="49"/>
      <c r="C152" s="3" t="s">
        <v>197</v>
      </c>
      <c r="D152" s="26">
        <v>1500</v>
      </c>
      <c r="E152" s="26">
        <v>2500</v>
      </c>
      <c r="F152" s="26"/>
    </row>
    <row r="153" spans="1:6" ht="27.6" x14ac:dyDescent="0.3">
      <c r="A153" s="49"/>
      <c r="B153" s="49"/>
      <c r="C153" s="3" t="s">
        <v>198</v>
      </c>
      <c r="D153" s="26">
        <v>2500</v>
      </c>
      <c r="E153" s="26">
        <v>2500</v>
      </c>
      <c r="F153" s="26">
        <v>1500</v>
      </c>
    </row>
    <row r="154" spans="1:6" ht="27.6" x14ac:dyDescent="0.3">
      <c r="A154" s="49"/>
      <c r="B154" s="49"/>
      <c r="C154" s="3" t="s">
        <v>199</v>
      </c>
      <c r="D154" s="26">
        <v>2000</v>
      </c>
      <c r="E154" s="26">
        <v>2500</v>
      </c>
      <c r="F154" s="26">
        <v>2000</v>
      </c>
    </row>
    <row r="155" spans="1:6" ht="27.6" x14ac:dyDescent="0.3">
      <c r="A155" s="49"/>
      <c r="B155" s="49"/>
      <c r="C155" s="3" t="s">
        <v>200</v>
      </c>
      <c r="D155" s="26">
        <v>2000</v>
      </c>
      <c r="E155" s="26">
        <v>2500</v>
      </c>
      <c r="F155" s="26">
        <v>2500</v>
      </c>
    </row>
    <row r="156" spans="1:6" ht="27.6" x14ac:dyDescent="0.3">
      <c r="A156" s="49"/>
      <c r="B156" s="49"/>
      <c r="C156" s="3" t="s">
        <v>201</v>
      </c>
      <c r="D156" s="26">
        <v>2000</v>
      </c>
      <c r="E156" s="26">
        <v>2000</v>
      </c>
      <c r="F156" s="33"/>
    </row>
    <row r="157" spans="1:6" ht="41.4" x14ac:dyDescent="0.3">
      <c r="A157" s="49"/>
      <c r="B157" s="49"/>
      <c r="C157" s="3" t="s">
        <v>23</v>
      </c>
      <c r="D157" s="26">
        <v>37500</v>
      </c>
      <c r="E157" s="26">
        <v>45000</v>
      </c>
      <c r="F157" s="26">
        <v>43000</v>
      </c>
    </row>
    <row r="158" spans="1:6" x14ac:dyDescent="0.3">
      <c r="A158" s="49"/>
      <c r="B158" s="49"/>
      <c r="C158" s="23" t="s">
        <v>149</v>
      </c>
      <c r="D158" s="32">
        <f>SUM(D133:D157)</f>
        <v>147100</v>
      </c>
      <c r="E158" s="32">
        <f t="shared" ref="E158:F158" si="6">SUM(E133:E157)</f>
        <v>112000</v>
      </c>
      <c r="F158" s="32">
        <f t="shared" si="6"/>
        <v>112000</v>
      </c>
    </row>
    <row r="159" spans="1:6" x14ac:dyDescent="0.3">
      <c r="A159" s="49">
        <v>11</v>
      </c>
      <c r="B159" s="49" t="s">
        <v>5</v>
      </c>
      <c r="C159" s="12" t="s">
        <v>205</v>
      </c>
      <c r="D159" s="26">
        <v>9000</v>
      </c>
      <c r="E159" s="26">
        <v>13000</v>
      </c>
      <c r="F159" s="26"/>
    </row>
    <row r="160" spans="1:6" x14ac:dyDescent="0.3">
      <c r="A160" s="49"/>
      <c r="B160" s="49"/>
      <c r="C160" s="12" t="s">
        <v>206</v>
      </c>
      <c r="D160" s="26">
        <v>8000</v>
      </c>
      <c r="E160" s="26"/>
      <c r="F160" s="26"/>
    </row>
    <row r="161" spans="1:6" ht="27.6" x14ac:dyDescent="0.3">
      <c r="A161" s="49"/>
      <c r="B161" s="49"/>
      <c r="C161" s="12" t="s">
        <v>207</v>
      </c>
      <c r="D161" s="26">
        <v>3500</v>
      </c>
      <c r="E161" s="26"/>
      <c r="F161" s="26"/>
    </row>
    <row r="162" spans="1:6" x14ac:dyDescent="0.3">
      <c r="A162" s="49"/>
      <c r="B162" s="49"/>
      <c r="C162" s="12" t="s">
        <v>208</v>
      </c>
      <c r="D162" s="26">
        <v>3500</v>
      </c>
      <c r="E162" s="26"/>
      <c r="F162" s="26"/>
    </row>
    <row r="163" spans="1:6" x14ac:dyDescent="0.3">
      <c r="A163" s="49"/>
      <c r="B163" s="49"/>
      <c r="C163" s="12" t="s">
        <v>209</v>
      </c>
      <c r="D163" s="26"/>
      <c r="E163" s="26">
        <v>9000</v>
      </c>
      <c r="F163" s="26"/>
    </row>
    <row r="164" spans="1:6" ht="27.6" x14ac:dyDescent="0.3">
      <c r="A164" s="49"/>
      <c r="B164" s="49"/>
      <c r="C164" s="12" t="s">
        <v>210</v>
      </c>
      <c r="D164" s="26"/>
      <c r="E164" s="26">
        <v>2000</v>
      </c>
      <c r="F164" s="26">
        <v>6000</v>
      </c>
    </row>
    <row r="165" spans="1:6" x14ac:dyDescent="0.3">
      <c r="A165" s="49"/>
      <c r="B165" s="49"/>
      <c r="C165" s="12" t="s">
        <v>211</v>
      </c>
      <c r="D165" s="26"/>
      <c r="E165" s="26"/>
      <c r="F165" s="26">
        <v>9000</v>
      </c>
    </row>
    <row r="166" spans="1:6" x14ac:dyDescent="0.3">
      <c r="A166" s="49"/>
      <c r="B166" s="49"/>
      <c r="C166" s="12" t="s">
        <v>212</v>
      </c>
      <c r="D166" s="26"/>
      <c r="E166" s="26"/>
      <c r="F166" s="26">
        <v>9000</v>
      </c>
    </row>
    <row r="167" spans="1:6" x14ac:dyDescent="0.3">
      <c r="A167" s="49"/>
      <c r="B167" s="49"/>
      <c r="C167" s="7" t="s">
        <v>57</v>
      </c>
      <c r="D167" s="26">
        <v>12000</v>
      </c>
      <c r="E167" s="31">
        <v>14000</v>
      </c>
      <c r="F167" s="31">
        <v>14000</v>
      </c>
    </row>
    <row r="168" spans="1:6" x14ac:dyDescent="0.3">
      <c r="A168" s="49"/>
      <c r="B168" s="49"/>
      <c r="C168" s="12" t="s">
        <v>58</v>
      </c>
      <c r="D168" s="26">
        <v>12000</v>
      </c>
      <c r="E168" s="31">
        <v>15000</v>
      </c>
      <c r="F168" s="31">
        <v>15000</v>
      </c>
    </row>
    <row r="169" spans="1:6" x14ac:dyDescent="0.3">
      <c r="A169" s="49"/>
      <c r="B169" s="49"/>
      <c r="C169" s="6" t="s">
        <v>59</v>
      </c>
      <c r="D169" s="26">
        <v>4000</v>
      </c>
      <c r="E169" s="31">
        <v>4000</v>
      </c>
      <c r="F169" s="31">
        <v>4000</v>
      </c>
    </row>
    <row r="170" spans="1:6" x14ac:dyDescent="0.3">
      <c r="A170" s="49"/>
      <c r="B170" s="49"/>
      <c r="C170" s="7" t="s">
        <v>60</v>
      </c>
      <c r="D170" s="26">
        <v>1400</v>
      </c>
      <c r="E170" s="31">
        <v>1400</v>
      </c>
      <c r="F170" s="31">
        <v>1400</v>
      </c>
    </row>
    <row r="171" spans="1:6" x14ac:dyDescent="0.3">
      <c r="A171" s="49"/>
      <c r="B171" s="49"/>
      <c r="C171" s="7" t="s">
        <v>61</v>
      </c>
      <c r="D171" s="26">
        <v>3000</v>
      </c>
      <c r="E171" s="31">
        <v>3000</v>
      </c>
      <c r="F171" s="31">
        <v>3000</v>
      </c>
    </row>
    <row r="172" spans="1:6" x14ac:dyDescent="0.3">
      <c r="A172" s="49"/>
      <c r="B172" s="49"/>
      <c r="C172" s="7" t="s">
        <v>62</v>
      </c>
      <c r="D172" s="31">
        <v>2000</v>
      </c>
      <c r="E172" s="31">
        <v>2000</v>
      </c>
      <c r="F172" s="31">
        <v>2000</v>
      </c>
    </row>
    <row r="173" spans="1:6" x14ac:dyDescent="0.3">
      <c r="A173" s="49"/>
      <c r="B173" s="49"/>
      <c r="C173" s="7" t="s">
        <v>63</v>
      </c>
      <c r="D173" s="26">
        <v>900</v>
      </c>
      <c r="E173" s="31">
        <v>900</v>
      </c>
      <c r="F173" s="31">
        <v>900</v>
      </c>
    </row>
    <row r="174" spans="1:6" x14ac:dyDescent="0.3">
      <c r="A174" s="49"/>
      <c r="B174" s="49"/>
      <c r="C174" s="7" t="s">
        <v>64</v>
      </c>
      <c r="D174" s="26">
        <v>900</v>
      </c>
      <c r="E174" s="31">
        <v>900</v>
      </c>
      <c r="F174" s="31">
        <v>900</v>
      </c>
    </row>
    <row r="175" spans="1:6" x14ac:dyDescent="0.3">
      <c r="A175" s="49"/>
      <c r="B175" s="49"/>
      <c r="C175" s="7" t="s">
        <v>202</v>
      </c>
      <c r="D175" s="26">
        <v>800</v>
      </c>
      <c r="E175" s="31"/>
      <c r="F175" s="31"/>
    </row>
    <row r="176" spans="1:6" x14ac:dyDescent="0.3">
      <c r="A176" s="49"/>
      <c r="B176" s="49"/>
      <c r="C176" s="7" t="s">
        <v>203</v>
      </c>
      <c r="D176" s="26"/>
      <c r="E176" s="31">
        <v>800</v>
      </c>
      <c r="F176" s="31"/>
    </row>
    <row r="177" spans="1:6" x14ac:dyDescent="0.3">
      <c r="A177" s="49"/>
      <c r="B177" s="49"/>
      <c r="C177" s="7" t="s">
        <v>204</v>
      </c>
      <c r="D177" s="26"/>
      <c r="E177" s="31"/>
      <c r="F177" s="31">
        <v>800</v>
      </c>
    </row>
    <row r="178" spans="1:6" x14ac:dyDescent="0.3">
      <c r="A178" s="49"/>
      <c r="B178" s="49"/>
      <c r="C178" s="21" t="s">
        <v>107</v>
      </c>
      <c r="D178" s="32">
        <f>SUM(D159:D177)</f>
        <v>61000</v>
      </c>
      <c r="E178" s="32">
        <f>SUM(E159:E177)</f>
        <v>66000</v>
      </c>
      <c r="F178" s="32">
        <f>SUM(F159:F177)</f>
        <v>66000</v>
      </c>
    </row>
    <row r="179" spans="1:6" x14ac:dyDescent="0.3">
      <c r="A179" s="49">
        <v>12</v>
      </c>
      <c r="B179" s="49" t="s">
        <v>7</v>
      </c>
      <c r="C179" s="7" t="s">
        <v>156</v>
      </c>
      <c r="D179" s="26">
        <v>50000</v>
      </c>
      <c r="E179" s="33"/>
      <c r="F179" s="33"/>
    </row>
    <row r="180" spans="1:6" ht="28.2" x14ac:dyDescent="0.3">
      <c r="A180" s="49"/>
      <c r="B180" s="49"/>
      <c r="C180" s="7" t="s">
        <v>65</v>
      </c>
      <c r="D180" s="26">
        <v>9000</v>
      </c>
      <c r="E180" s="33"/>
      <c r="F180" s="33"/>
    </row>
    <row r="181" spans="1:6" ht="28.2" x14ac:dyDescent="0.3">
      <c r="A181" s="49"/>
      <c r="B181" s="49"/>
      <c r="C181" s="7" t="s">
        <v>66</v>
      </c>
      <c r="D181" s="26">
        <v>9000</v>
      </c>
      <c r="E181" s="33"/>
      <c r="F181" s="33"/>
    </row>
    <row r="182" spans="1:6" x14ac:dyDescent="0.3">
      <c r="A182" s="49"/>
      <c r="B182" s="49"/>
      <c r="C182" s="7" t="s">
        <v>152</v>
      </c>
      <c r="D182" s="26">
        <v>7000</v>
      </c>
      <c r="E182" s="33"/>
      <c r="F182" s="33"/>
    </row>
    <row r="183" spans="1:6" ht="28.2" x14ac:dyDescent="0.3">
      <c r="A183" s="49"/>
      <c r="B183" s="49"/>
      <c r="C183" s="7" t="s">
        <v>67</v>
      </c>
      <c r="D183" s="26"/>
      <c r="E183" s="26">
        <v>20000</v>
      </c>
      <c r="F183" s="33"/>
    </row>
    <row r="184" spans="1:6" x14ac:dyDescent="0.3">
      <c r="A184" s="49"/>
      <c r="B184" s="49"/>
      <c r="C184" s="7" t="s">
        <v>68</v>
      </c>
      <c r="D184" s="26"/>
      <c r="E184" s="26">
        <v>6000</v>
      </c>
      <c r="F184" s="33"/>
    </row>
    <row r="185" spans="1:6" x14ac:dyDescent="0.3">
      <c r="A185" s="49"/>
      <c r="B185" s="49"/>
      <c r="C185" s="7" t="s">
        <v>69</v>
      </c>
      <c r="D185" s="26"/>
      <c r="E185" s="26">
        <v>6000</v>
      </c>
      <c r="F185" s="33"/>
    </row>
    <row r="186" spans="1:6" x14ac:dyDescent="0.3">
      <c r="A186" s="49"/>
      <c r="B186" s="49"/>
      <c r="C186" s="7" t="s">
        <v>70</v>
      </c>
      <c r="D186" s="26"/>
      <c r="E186" s="26">
        <v>25000</v>
      </c>
      <c r="F186" s="26"/>
    </row>
    <row r="187" spans="1:6" x14ac:dyDescent="0.3">
      <c r="A187" s="49"/>
      <c r="B187" s="49"/>
      <c r="C187" s="7" t="s">
        <v>71</v>
      </c>
      <c r="D187" s="26"/>
      <c r="E187" s="33"/>
      <c r="F187" s="26">
        <v>5200</v>
      </c>
    </row>
    <row r="188" spans="1:6" x14ac:dyDescent="0.3">
      <c r="A188" s="49"/>
      <c r="B188" s="49"/>
      <c r="C188" s="7" t="s">
        <v>72</v>
      </c>
      <c r="D188" s="26"/>
      <c r="E188" s="33"/>
      <c r="F188" s="26">
        <v>52000</v>
      </c>
    </row>
    <row r="189" spans="1:6" x14ac:dyDescent="0.3">
      <c r="A189" s="49"/>
      <c r="B189" s="49"/>
      <c r="C189" s="21" t="s">
        <v>108</v>
      </c>
      <c r="D189" s="32">
        <f>SUM(D179:D188)</f>
        <v>75000</v>
      </c>
      <c r="E189" s="32">
        <f>SUM(E179:E188)</f>
        <v>57000</v>
      </c>
      <c r="F189" s="32">
        <f>SUM(F179:F188)</f>
        <v>57200</v>
      </c>
    </row>
    <row r="190" spans="1:6" ht="28.2" x14ac:dyDescent="0.3">
      <c r="A190" s="49">
        <v>13</v>
      </c>
      <c r="B190" s="49" t="s">
        <v>3</v>
      </c>
      <c r="C190" s="24" t="s">
        <v>221</v>
      </c>
      <c r="D190" s="35">
        <v>3500</v>
      </c>
      <c r="E190" s="35">
        <v>2500</v>
      </c>
      <c r="F190" s="36"/>
    </row>
    <row r="191" spans="1:6" x14ac:dyDescent="0.3">
      <c r="A191" s="49"/>
      <c r="B191" s="49"/>
      <c r="C191" s="24" t="s">
        <v>213</v>
      </c>
      <c r="D191" s="35">
        <v>2500</v>
      </c>
      <c r="E191" s="35">
        <v>1500</v>
      </c>
      <c r="F191" s="36"/>
    </row>
    <row r="192" spans="1:6" ht="28.2" x14ac:dyDescent="0.3">
      <c r="A192" s="49"/>
      <c r="B192" s="49"/>
      <c r="C192" s="24" t="s">
        <v>214</v>
      </c>
      <c r="D192" s="35">
        <v>2000</v>
      </c>
      <c r="E192" s="35">
        <v>2500</v>
      </c>
      <c r="F192" s="36"/>
    </row>
    <row r="193" spans="1:6" x14ac:dyDescent="0.3">
      <c r="A193" s="49"/>
      <c r="B193" s="49"/>
      <c r="C193" s="24" t="s">
        <v>215</v>
      </c>
      <c r="D193" s="35">
        <v>1500</v>
      </c>
      <c r="E193" s="35">
        <v>1000</v>
      </c>
      <c r="F193" s="36"/>
    </row>
    <row r="194" spans="1:6" x14ac:dyDescent="0.3">
      <c r="A194" s="49"/>
      <c r="B194" s="49"/>
      <c r="C194" s="24" t="s">
        <v>216</v>
      </c>
      <c r="D194" s="35"/>
      <c r="E194" s="35">
        <v>1000</v>
      </c>
      <c r="F194" s="35">
        <v>1000</v>
      </c>
    </row>
    <row r="195" spans="1:6" x14ac:dyDescent="0.3">
      <c r="A195" s="49"/>
      <c r="B195" s="49"/>
      <c r="C195" s="24" t="s">
        <v>217</v>
      </c>
      <c r="D195" s="35">
        <v>1500</v>
      </c>
      <c r="E195" s="35">
        <v>6500</v>
      </c>
      <c r="F195" s="35">
        <v>2500</v>
      </c>
    </row>
    <row r="196" spans="1:6" x14ac:dyDescent="0.3">
      <c r="A196" s="49"/>
      <c r="B196" s="49"/>
      <c r="C196" s="24" t="s">
        <v>218</v>
      </c>
      <c r="D196" s="35"/>
      <c r="E196" s="35">
        <v>3500</v>
      </c>
      <c r="F196" s="35">
        <v>2000</v>
      </c>
    </row>
    <row r="197" spans="1:6" x14ac:dyDescent="0.3">
      <c r="A197" s="49"/>
      <c r="B197" s="49"/>
      <c r="C197" s="24" t="s">
        <v>219</v>
      </c>
      <c r="D197" s="35"/>
      <c r="E197" s="35">
        <v>3500</v>
      </c>
      <c r="F197" s="35">
        <v>1000</v>
      </c>
    </row>
    <row r="198" spans="1:6" x14ac:dyDescent="0.3">
      <c r="A198" s="49"/>
      <c r="B198" s="49"/>
      <c r="C198" s="24" t="s">
        <v>220</v>
      </c>
      <c r="D198" s="35"/>
      <c r="E198" s="35">
        <v>1000</v>
      </c>
      <c r="F198" s="36"/>
    </row>
    <row r="199" spans="1:6" x14ac:dyDescent="0.3">
      <c r="A199" s="49"/>
      <c r="B199" s="49"/>
      <c r="C199" s="24" t="s">
        <v>151</v>
      </c>
      <c r="D199" s="35">
        <v>2000</v>
      </c>
      <c r="E199" s="35">
        <v>2000</v>
      </c>
      <c r="F199" s="35">
        <v>2000</v>
      </c>
    </row>
    <row r="200" spans="1:6" ht="28.2" x14ac:dyDescent="0.3">
      <c r="A200" s="49"/>
      <c r="B200" s="49"/>
      <c r="C200" s="24" t="s">
        <v>158</v>
      </c>
      <c r="D200" s="35">
        <v>35000</v>
      </c>
      <c r="E200" s="35">
        <v>26000</v>
      </c>
      <c r="F200" s="35">
        <v>32500</v>
      </c>
    </row>
    <row r="201" spans="1:6" x14ac:dyDescent="0.3">
      <c r="A201" s="49"/>
      <c r="B201" s="49"/>
      <c r="C201" s="21" t="s">
        <v>106</v>
      </c>
      <c r="D201" s="32">
        <f>SUM(D190:D200)</f>
        <v>48000</v>
      </c>
      <c r="E201" s="32">
        <f t="shared" ref="E201:F201" si="7">SUM(E190:E200)</f>
        <v>51000</v>
      </c>
      <c r="F201" s="32">
        <f t="shared" si="7"/>
        <v>41000</v>
      </c>
    </row>
    <row r="202" spans="1:6" x14ac:dyDescent="0.3">
      <c r="A202" s="49">
        <v>14</v>
      </c>
      <c r="B202" s="49" t="s">
        <v>2</v>
      </c>
      <c r="C202" s="24" t="s">
        <v>222</v>
      </c>
      <c r="D202" s="36"/>
      <c r="E202" s="35">
        <v>42000</v>
      </c>
      <c r="F202" s="36"/>
    </row>
    <row r="203" spans="1:6" x14ac:dyDescent="0.3">
      <c r="A203" s="49"/>
      <c r="B203" s="49"/>
      <c r="C203" s="7" t="s">
        <v>231</v>
      </c>
      <c r="D203" s="36"/>
      <c r="E203" s="36"/>
      <c r="F203" s="35">
        <v>40000</v>
      </c>
    </row>
    <row r="204" spans="1:6" x14ac:dyDescent="0.3">
      <c r="A204" s="49"/>
      <c r="B204" s="49"/>
      <c r="C204" s="24" t="s">
        <v>223</v>
      </c>
      <c r="D204" s="35"/>
      <c r="E204" s="35">
        <v>14000</v>
      </c>
      <c r="F204" s="36"/>
    </row>
    <row r="205" spans="1:6" x14ac:dyDescent="0.3">
      <c r="A205" s="49"/>
      <c r="B205" s="49"/>
      <c r="C205" s="24" t="s">
        <v>228</v>
      </c>
      <c r="D205" s="35">
        <v>15000</v>
      </c>
      <c r="E205" s="36"/>
      <c r="F205" s="36"/>
    </row>
    <row r="206" spans="1:6" x14ac:dyDescent="0.3">
      <c r="A206" s="49"/>
      <c r="B206" s="49"/>
      <c r="C206" s="24" t="s">
        <v>224</v>
      </c>
      <c r="D206" s="36"/>
      <c r="E206" s="36"/>
      <c r="F206" s="35">
        <v>11500</v>
      </c>
    </row>
    <row r="207" spans="1:6" x14ac:dyDescent="0.3">
      <c r="A207" s="49"/>
      <c r="B207" s="49"/>
      <c r="C207" s="24" t="s">
        <v>229</v>
      </c>
      <c r="D207" s="35">
        <v>9800</v>
      </c>
      <c r="E207" s="36"/>
      <c r="F207" s="36"/>
    </row>
    <row r="208" spans="1:6" x14ac:dyDescent="0.3">
      <c r="A208" s="49"/>
      <c r="B208" s="49"/>
      <c r="C208" s="24" t="s">
        <v>230</v>
      </c>
      <c r="D208" s="35"/>
      <c r="E208" s="35">
        <v>2700</v>
      </c>
      <c r="F208" s="36"/>
    </row>
    <row r="209" spans="1:7" x14ac:dyDescent="0.3">
      <c r="A209" s="49"/>
      <c r="B209" s="49"/>
      <c r="C209" s="24" t="s">
        <v>225</v>
      </c>
      <c r="D209" s="35"/>
      <c r="E209" s="35">
        <v>5700</v>
      </c>
      <c r="F209" s="36"/>
    </row>
    <row r="210" spans="1:7" ht="28.2" x14ac:dyDescent="0.3">
      <c r="A210" s="49"/>
      <c r="B210" s="49"/>
      <c r="C210" s="24" t="s">
        <v>226</v>
      </c>
      <c r="D210" s="35"/>
      <c r="E210" s="35"/>
      <c r="F210" s="35">
        <v>8100</v>
      </c>
    </row>
    <row r="211" spans="1:7" x14ac:dyDescent="0.3">
      <c r="A211" s="49"/>
      <c r="B211" s="49"/>
      <c r="C211" s="24" t="s">
        <v>227</v>
      </c>
      <c r="D211" s="26"/>
      <c r="E211" s="35"/>
      <c r="F211" s="35">
        <v>9400</v>
      </c>
    </row>
    <row r="212" spans="1:7" x14ac:dyDescent="0.3">
      <c r="A212" s="49"/>
      <c r="B212" s="49"/>
      <c r="C212" s="21" t="s">
        <v>150</v>
      </c>
      <c r="D212" s="32">
        <f>SUM(D202:D211)</f>
        <v>24800</v>
      </c>
      <c r="E212" s="32">
        <f t="shared" ref="E212:F212" si="8">SUM(E202:E211)</f>
        <v>64400</v>
      </c>
      <c r="F212" s="32">
        <f t="shared" si="8"/>
        <v>69000</v>
      </c>
    </row>
    <row r="213" spans="1:7" ht="28.2" x14ac:dyDescent="0.3">
      <c r="A213" s="49">
        <v>15</v>
      </c>
      <c r="B213" s="49" t="s">
        <v>11</v>
      </c>
      <c r="C213" s="7" t="s">
        <v>126</v>
      </c>
      <c r="D213" s="35">
        <v>30000</v>
      </c>
      <c r="E213" s="26"/>
      <c r="F213" s="33"/>
      <c r="G213" s="15"/>
    </row>
    <row r="214" spans="1:7" x14ac:dyDescent="0.3">
      <c r="A214" s="49"/>
      <c r="B214" s="49"/>
      <c r="C214" s="7" t="s">
        <v>127</v>
      </c>
      <c r="D214" s="26">
        <v>15000</v>
      </c>
      <c r="E214" s="33"/>
      <c r="F214" s="33"/>
    </row>
    <row r="215" spans="1:7" x14ac:dyDescent="0.3">
      <c r="A215" s="49"/>
      <c r="B215" s="49"/>
      <c r="C215" s="7" t="s">
        <v>128</v>
      </c>
      <c r="D215" s="26"/>
      <c r="E215" s="26">
        <v>20000</v>
      </c>
      <c r="F215" s="33"/>
    </row>
    <row r="216" spans="1:7" x14ac:dyDescent="0.3">
      <c r="A216" s="49"/>
      <c r="B216" s="49"/>
      <c r="C216" s="7" t="s">
        <v>157</v>
      </c>
      <c r="D216" s="26">
        <v>235000</v>
      </c>
      <c r="E216" s="26"/>
      <c r="F216" s="33"/>
    </row>
    <row r="217" spans="1:7" ht="28.2" x14ac:dyDescent="0.3">
      <c r="A217" s="49"/>
      <c r="B217" s="49"/>
      <c r="C217" s="7" t="s">
        <v>129</v>
      </c>
      <c r="D217" s="26"/>
      <c r="E217" s="26">
        <v>23000</v>
      </c>
      <c r="F217" s="33"/>
    </row>
    <row r="218" spans="1:7" ht="28.2" x14ac:dyDescent="0.3">
      <c r="A218" s="49"/>
      <c r="B218" s="49"/>
      <c r="C218" s="7" t="s">
        <v>130</v>
      </c>
      <c r="D218" s="26"/>
      <c r="E218" s="26">
        <v>35000</v>
      </c>
      <c r="F218" s="33"/>
    </row>
    <row r="219" spans="1:7" ht="28.2" x14ac:dyDescent="0.3">
      <c r="A219" s="49"/>
      <c r="B219" s="49"/>
      <c r="C219" s="7" t="s">
        <v>131</v>
      </c>
      <c r="D219" s="26"/>
      <c r="E219" s="26">
        <v>25000</v>
      </c>
      <c r="F219" s="26">
        <v>25000</v>
      </c>
    </row>
    <row r="220" spans="1:7" x14ac:dyDescent="0.3">
      <c r="A220" s="49"/>
      <c r="B220" s="49"/>
      <c r="C220" s="7" t="s">
        <v>132</v>
      </c>
      <c r="D220" s="26"/>
      <c r="E220" s="26"/>
      <c r="F220" s="26">
        <v>20000</v>
      </c>
    </row>
    <row r="221" spans="1:7" ht="28.2" x14ac:dyDescent="0.3">
      <c r="A221" s="49"/>
      <c r="B221" s="49"/>
      <c r="C221" s="7" t="s">
        <v>133</v>
      </c>
      <c r="D221" s="26"/>
      <c r="E221" s="26">
        <v>20000</v>
      </c>
      <c r="F221" s="33"/>
    </row>
    <row r="222" spans="1:7" ht="28.2" x14ac:dyDescent="0.3">
      <c r="A222" s="49"/>
      <c r="B222" s="49"/>
      <c r="C222" s="7" t="s">
        <v>134</v>
      </c>
      <c r="D222" s="26"/>
      <c r="E222" s="33"/>
      <c r="F222" s="26">
        <v>15000</v>
      </c>
    </row>
    <row r="223" spans="1:7" x14ac:dyDescent="0.3">
      <c r="A223" s="49"/>
      <c r="B223" s="49"/>
      <c r="C223" s="7" t="s">
        <v>135</v>
      </c>
      <c r="D223" s="26"/>
      <c r="E223" s="31">
        <v>40000</v>
      </c>
      <c r="F223" s="33"/>
    </row>
    <row r="224" spans="1:7" x14ac:dyDescent="0.3">
      <c r="A224" s="49"/>
      <c r="B224" s="49"/>
      <c r="C224" s="7" t="s">
        <v>136</v>
      </c>
      <c r="D224" s="26"/>
      <c r="E224" s="33"/>
      <c r="F224" s="26">
        <v>15000</v>
      </c>
    </row>
    <row r="225" spans="1:8" x14ac:dyDescent="0.3">
      <c r="A225" s="49"/>
      <c r="B225" s="49"/>
      <c r="C225" s="7" t="s">
        <v>137</v>
      </c>
      <c r="D225" s="26"/>
      <c r="E225" s="26">
        <v>12000</v>
      </c>
      <c r="F225" s="33"/>
    </row>
    <row r="226" spans="1:8" x14ac:dyDescent="0.3">
      <c r="A226" s="49"/>
      <c r="B226" s="49"/>
      <c r="C226" s="7" t="s">
        <v>138</v>
      </c>
      <c r="D226" s="26"/>
      <c r="E226" s="26">
        <v>20000</v>
      </c>
      <c r="F226" s="33"/>
    </row>
    <row r="227" spans="1:8" x14ac:dyDescent="0.3">
      <c r="A227" s="49"/>
      <c r="B227" s="49"/>
      <c r="C227" s="7" t="s">
        <v>139</v>
      </c>
      <c r="D227" s="26"/>
      <c r="E227" s="33"/>
      <c r="F227" s="31">
        <v>78000</v>
      </c>
    </row>
    <row r="228" spans="1:8" ht="28.2" x14ac:dyDescent="0.3">
      <c r="A228" s="49"/>
      <c r="B228" s="49"/>
      <c r="C228" s="22" t="s">
        <v>234</v>
      </c>
      <c r="D228" s="37"/>
      <c r="E228" s="37">
        <v>70000</v>
      </c>
      <c r="F228" s="38"/>
    </row>
    <row r="229" spans="1:8" x14ac:dyDescent="0.3">
      <c r="A229" s="13"/>
      <c r="B229" s="13"/>
      <c r="C229" s="21" t="s">
        <v>140</v>
      </c>
      <c r="D229" s="32">
        <f>SUM(D213:D228)</f>
        <v>280000</v>
      </c>
      <c r="E229" s="32">
        <f t="shared" ref="E229:F229" si="9">SUM(E213:E228)</f>
        <v>265000</v>
      </c>
      <c r="F229" s="32">
        <f t="shared" si="9"/>
        <v>153000</v>
      </c>
    </row>
    <row r="230" spans="1:8" x14ac:dyDescent="0.3">
      <c r="A230" s="2"/>
      <c r="B230" s="2"/>
      <c r="C230" s="4"/>
      <c r="D230" s="14"/>
      <c r="E230" s="15"/>
      <c r="F230" s="15"/>
    </row>
    <row r="231" spans="1:8" x14ac:dyDescent="0.3">
      <c r="A231" s="2"/>
      <c r="B231" s="2"/>
      <c r="C231" s="25" t="s">
        <v>148</v>
      </c>
      <c r="D231" s="40">
        <f>D23+D31+D39+D53+D75+D103+D111+D121+D132+D158+D178+D189+D201+D212+D229</f>
        <v>1222633.7</v>
      </c>
      <c r="E231" s="40">
        <f t="shared" ref="E231:F231" si="10">E23+E31+E39+E53+E75+E103+E111+E121+E132+E158+E178+E189+E201+E212+E229</f>
        <v>1226398.7</v>
      </c>
      <c r="F231" s="40">
        <f t="shared" si="10"/>
        <v>1097198.7</v>
      </c>
      <c r="H231" s="39"/>
    </row>
    <row r="232" spans="1:8" x14ac:dyDescent="0.3">
      <c r="C232" s="4"/>
    </row>
  </sheetData>
  <mergeCells count="40">
    <mergeCell ref="D1:F1"/>
    <mergeCell ref="D2:F2"/>
    <mergeCell ref="D3:F3"/>
    <mergeCell ref="D4:F4"/>
    <mergeCell ref="B76:B103"/>
    <mergeCell ref="A6:F6"/>
    <mergeCell ref="A76:A103"/>
    <mergeCell ref="B122:B132"/>
    <mergeCell ref="A122:A132"/>
    <mergeCell ref="A104:A111"/>
    <mergeCell ref="B104:B111"/>
    <mergeCell ref="B133:B158"/>
    <mergeCell ref="A133:A158"/>
    <mergeCell ref="A190:A201"/>
    <mergeCell ref="A202:A212"/>
    <mergeCell ref="B112:B121"/>
    <mergeCell ref="A112:A121"/>
    <mergeCell ref="B179:B189"/>
    <mergeCell ref="A213:A228"/>
    <mergeCell ref="B213:B228"/>
    <mergeCell ref="A159:A178"/>
    <mergeCell ref="B159:B178"/>
    <mergeCell ref="A179:A189"/>
    <mergeCell ref="B190:B201"/>
    <mergeCell ref="B202:B212"/>
    <mergeCell ref="G54:G67"/>
    <mergeCell ref="A8:A9"/>
    <mergeCell ref="B8:B9"/>
    <mergeCell ref="C8:C9"/>
    <mergeCell ref="B32:B39"/>
    <mergeCell ref="A32:A39"/>
    <mergeCell ref="B40:B53"/>
    <mergeCell ref="A40:A53"/>
    <mergeCell ref="D8:F8"/>
    <mergeCell ref="A10:A23"/>
    <mergeCell ref="B10:B23"/>
    <mergeCell ref="B24:B31"/>
    <mergeCell ref="B54:B75"/>
    <mergeCell ref="A24:A31"/>
    <mergeCell ref="A54:A75"/>
  </mergeCells>
  <pageMargins left="0.51181102362204722" right="0.31496062992125984" top="0.55118110236220474" bottom="0.74803149606299213" header="0.31496062992125984" footer="0.31496062992125984"/>
  <pageSetup paperSize="9" fitToHeight="0" orientation="landscape" horizontalDpi="4294967295" verticalDpi="4294967295" r:id="rId1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Plāns</vt:lpstr>
      <vt:lpstr>Plāns!Drukāt_virsrakstus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Siliņa</dc:creator>
  <cp:lastModifiedBy>Lietotajs</cp:lastModifiedBy>
  <cp:lastPrinted>2023-04-20T06:01:03Z</cp:lastPrinted>
  <dcterms:created xsi:type="dcterms:W3CDTF">2014-11-05T07:19:07Z</dcterms:created>
  <dcterms:modified xsi:type="dcterms:W3CDTF">2023-05-01T09:35:49Z</dcterms:modified>
</cp:coreProperties>
</file>