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rida\makonis.limbazusiltums.lv\Mani mākoņa dokumenti\Dati\Iepirkumi\Sēta\"/>
    </mc:Choice>
  </mc:AlternateContent>
  <xr:revisionPtr revIDLastSave="0" documentId="8_{3F6E9081-BFC7-4D30-BFD5-9BB3C5126985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Koptāme" sheetId="2" r:id="rId1"/>
    <sheet name="Kops" sheetId="4" r:id="rId2"/>
    <sheet name="Darbu veidi" sheetId="5" r:id="rId3"/>
  </sheets>
  <definedNames>
    <definedName name="_xlnm.Print_Area" localSheetId="2">'Darbu veidi'!$A$1:$P$36</definedName>
    <definedName name="_xlnm.Print_Area" localSheetId="1">Kops!$A$1:$L$26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6" i="5" l="1"/>
  <c r="D36" i="5"/>
  <c r="K35" i="5" l="1"/>
  <c r="A35" i="5"/>
  <c r="D35" i="5"/>
  <c r="D2" i="5" l="1"/>
  <c r="B16" i="2" l="1"/>
  <c r="N32" i="5" l="1"/>
  <c r="L32" i="5"/>
  <c r="O32" i="5"/>
  <c r="I10" i="4" l="1"/>
  <c r="I11" i="4" s="1"/>
  <c r="J10" i="4"/>
  <c r="J11" i="4" s="1"/>
  <c r="F6" i="4" s="1"/>
  <c r="H10" i="4"/>
  <c r="H11" i="4" s="1"/>
  <c r="P32" i="5"/>
  <c r="M32" i="5"/>
  <c r="G10" i="4" l="1"/>
  <c r="G11" i="4" s="1"/>
  <c r="F10" i="4"/>
  <c r="N3" i="5"/>
  <c r="F11" i="4" l="1"/>
  <c r="F12" i="4" l="1"/>
  <c r="F13" i="4"/>
  <c r="F14" i="4" l="1"/>
  <c r="F5" i="4" s="1"/>
  <c r="G16" i="2" l="1"/>
  <c r="G18" i="2" s="1"/>
  <c r="G20" i="2" s="1"/>
</calcChain>
</file>

<file path=xl/sharedStrings.xml><?xml version="1.0" encoding="utf-8"?>
<sst xmlns="http://schemas.openxmlformats.org/spreadsheetml/2006/main" count="132" uniqueCount="77">
  <si>
    <t>Objekta nosaukums:</t>
  </si>
  <si>
    <t>Būves nosaukums:</t>
  </si>
  <si>
    <t>Objekta adrese:</t>
  </si>
  <si>
    <t>Sastādīja:</t>
  </si>
  <si>
    <t>Pārbaudīja:</t>
  </si>
  <si>
    <t>Apstiprinu</t>
  </si>
  <si>
    <t>___________________________________</t>
  </si>
  <si>
    <t>(pasūtītājs, paraksts un tā atšifrējums)</t>
  </si>
  <si>
    <t>Z.V.</t>
  </si>
  <si>
    <t>______.gada ____.____________</t>
  </si>
  <si>
    <t>Objekta nosaukums</t>
  </si>
  <si>
    <t>Kopā</t>
  </si>
  <si>
    <t xml:space="preserve">PVN </t>
  </si>
  <si>
    <t>Par kopējo summu, (EUR)</t>
  </si>
  <si>
    <t>Kopējā darbietilpība, c/h</t>
  </si>
  <si>
    <t>N.p.k</t>
  </si>
  <si>
    <t>Darba veids vai konstruktīvā elementa nosaukums</t>
  </si>
  <si>
    <t>Tāmes izmaksa</t>
  </si>
  <si>
    <t>Tai skaitā</t>
  </si>
  <si>
    <t>Darbietilpība c/h</t>
  </si>
  <si>
    <t xml:space="preserve">Darba alga </t>
  </si>
  <si>
    <t xml:space="preserve">Būvizstrādājumi </t>
  </si>
  <si>
    <t xml:space="preserve">Mehānismi </t>
  </si>
  <si>
    <t>Virsizdevumi</t>
  </si>
  <si>
    <t>Peļņa</t>
  </si>
  <si>
    <t>Pavisam kopā</t>
  </si>
  <si>
    <t>Tāmes izmaksas:</t>
  </si>
  <si>
    <t>EUR</t>
  </si>
  <si>
    <t>N. p.k.</t>
  </si>
  <si>
    <t>Darbu nosaukums</t>
  </si>
  <si>
    <t>Mērvienība</t>
  </si>
  <si>
    <t>Daudzums</t>
  </si>
  <si>
    <t>Vienības izmaksas</t>
  </si>
  <si>
    <t>Kopā uz visu apjomu</t>
  </si>
  <si>
    <t>Laika norma 
(c/h)</t>
  </si>
  <si>
    <t>Darba samaksas likme *
(euro/h)</t>
  </si>
  <si>
    <t>Darba alga</t>
  </si>
  <si>
    <t xml:space="preserve">Būvizstrā- dājumi </t>
  </si>
  <si>
    <t>Darbietilpība
 (c/h)</t>
  </si>
  <si>
    <t>Mehānismi</t>
  </si>
  <si>
    <t xml:space="preserve">Summa </t>
  </si>
  <si>
    <t>Tiešās izmaksas kopā, t.sk. Darba devēja sociālais nodoklis  23,59%</t>
  </si>
  <si>
    <t>N. P. K</t>
  </si>
  <si>
    <t>Objekta izmaksas (euro)</t>
  </si>
  <si>
    <t>Tāmes pozīciju nr.</t>
  </si>
  <si>
    <t>Projekta Nr.:</t>
  </si>
  <si>
    <t>Kopā bez PVN:</t>
  </si>
  <si>
    <t xml:space="preserve">                                                                   .</t>
  </si>
  <si>
    <t>Datums skatāms laika zīmogā</t>
  </si>
  <si>
    <t>* DOKUMENTS PARAKSTĪTS AR DROŠU ELEKTRONISKO PARAKSTU UN SATUR LAIKA ZĪMOGU</t>
  </si>
  <si>
    <t>Apstiprināja:</t>
  </si>
  <si>
    <t>Uzņēmējs</t>
  </si>
  <si>
    <t>Reģistrācijas numurs</t>
  </si>
  <si>
    <t>Adrese</t>
  </si>
  <si>
    <t>Būvniecības koptāme Nr.2</t>
  </si>
  <si>
    <t>2024. gada ___._________________</t>
  </si>
  <si>
    <t>Kopsavilkuma aprēķins Nr.2</t>
  </si>
  <si>
    <t>m2</t>
  </si>
  <si>
    <t>m</t>
  </si>
  <si>
    <t xml:space="preserve">Vitrupes ūdens sagatavošanas stacija, Vitrupe , Viļķenes pagasts </t>
  </si>
  <si>
    <t xml:space="preserve">esošās sētas/stabu demontāža </t>
  </si>
  <si>
    <t>ieejas vārti (platums 2,5m)</t>
  </si>
  <si>
    <t>jaunu žoga/vārtu uzstādīšana t.sk stabi</t>
  </si>
  <si>
    <t>1gab</t>
  </si>
  <si>
    <t>Līcīšu ūdens sagatavošanas stacija, Katvaru pagasts</t>
  </si>
  <si>
    <t xml:space="preserve">Umurgas ciemata ūdens sagatavošanas stacija un artēziskais urbums </t>
  </si>
  <si>
    <t>Sētu atjaunošana</t>
  </si>
  <si>
    <t>Artēziskais urbums "OZOLI", (Pociema skola) , Ozoli , Katvaru pagasts</t>
  </si>
  <si>
    <t>Pociema rezerves artēziskais urbums,Pociems , Katvaru pagasts</t>
  </si>
  <si>
    <t>Viļķenes ūdens sagatavošanas stacija, P.Brieža gatve ,Viļķenes ciemats</t>
  </si>
  <si>
    <t xml:space="preserve"> tāme Nr.1</t>
  </si>
  <si>
    <t>Vārti (divviru), ar 3D segmenta pildījumu, 4000x1530m, krāsa jāsaskaņo ar pasūtītāju.</t>
  </si>
  <si>
    <t xml:space="preserve">Žoga siets- pīts, H1500mm., [50x50 mm], ø2.20mm, ZN. 1,5 m augstumā ar stieples spriegošanu </t>
  </si>
  <si>
    <t>Demontētie derīgie materiāli pasūtītāja īpašums</t>
  </si>
  <si>
    <t>Demontēto materiālu utilizācija</t>
  </si>
  <si>
    <t>koplekts</t>
  </si>
  <si>
    <t>Žoga stabs,ø48 mm,H2,0 m, siena:ne mazāk kā 1,2 mm, ZN (cinks), H (vid.) virs zemes 1,5m,montēts zemē~50cm, solis ~2,5 m. Paredzēt stiprinājumus stūros/vārtiem. Paredzēt noslēgcepurītes.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</si>
</sst>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L_s_-;\-* #,##0.00\ _L_s_-;_-* \-??\ _L_s_-;_-@_-"/>
    <numFmt numFmtId="166" formatCode="_-* #,##0.00_-;\-* #,##0.00_-;_-* \-??_-;_-@_-"/>
    <numFmt numFmtId="167" formatCode="_(* #,##0.00_);_(* \(#,##0.00\);_(* \-??_);_(@_)"/>
    <numFmt numFmtId="168" formatCode="0.00_)"/>
  </numFmts>
  <fonts count="65"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FF9900"/>
      <name val="Calibri"/>
      <family val="2"/>
      <charset val="186"/>
    </font>
    <font>
      <sz val="11"/>
      <color rgb="FF80008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sz val="10"/>
      <name val="Arial"/>
      <family val="2"/>
      <charset val="204"/>
    </font>
    <font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9"/>
      <color rgb="FF000000"/>
      <name val="Calibri"/>
      <family val="2"/>
      <charset val="186"/>
    </font>
    <font>
      <sz val="10"/>
      <color rgb="FF000000"/>
      <name val="Arial1"/>
      <charset val="186"/>
    </font>
    <font>
      <sz val="10"/>
      <name val="Times New Roman"/>
      <family val="1"/>
      <charset val="186"/>
    </font>
    <font>
      <sz val="10"/>
      <name val="Arial"/>
      <family val="2"/>
      <charset val="1"/>
    </font>
    <font>
      <b/>
      <sz val="18"/>
      <color rgb="FF003366"/>
      <name val="Cambria"/>
      <family val="2"/>
      <charset val="186"/>
    </font>
    <font>
      <b/>
      <sz val="11"/>
      <color rgb="FF000000"/>
      <name val="Calibri"/>
      <family val="2"/>
      <charset val="1"/>
    </font>
    <font>
      <b/>
      <sz val="11"/>
      <color rgb="FF9900CC"/>
      <name val="Calibri"/>
      <family val="2"/>
      <charset val="1"/>
    </font>
    <font>
      <b/>
      <sz val="10"/>
      <name val="Arial"/>
      <family val="2"/>
      <charset val="186"/>
    </font>
    <font>
      <sz val="10"/>
      <color rgb="FF000000"/>
      <name val="Calibri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b/>
      <sz val="10"/>
      <color rgb="FF9900CC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charset val="1"/>
    </font>
    <font>
      <sz val="11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sz val="8"/>
      <name val="Calibri"/>
      <family val="2"/>
      <charset val="186"/>
    </font>
    <font>
      <b/>
      <sz val="12"/>
      <name val="Calibri"/>
      <family val="2"/>
      <charset val="186"/>
    </font>
    <font>
      <i/>
      <sz val="10"/>
      <name val="Arial"/>
      <family val="2"/>
    </font>
    <font>
      <sz val="12"/>
      <name val="Times New Roman"/>
      <family val="1"/>
      <charset val="186"/>
    </font>
    <font>
      <sz val="10"/>
      <name val="Times New Roman"/>
      <family val="1"/>
    </font>
    <font>
      <sz val="11"/>
      <name val="Calibri"/>
      <family val="2"/>
      <charset val="186"/>
    </font>
    <font>
      <u/>
      <sz val="10"/>
      <name val="Arial"/>
      <family val="2"/>
      <charset val="186"/>
    </font>
    <font>
      <sz val="12"/>
      <name val="Courier"/>
      <family val="1"/>
      <charset val="186"/>
    </font>
    <font>
      <b/>
      <sz val="11"/>
      <name val="Arial Narrow"/>
      <family val="2"/>
      <charset val="204"/>
    </font>
    <font>
      <sz val="9"/>
      <name val="Arial"/>
      <family val="2"/>
      <charset val="186"/>
    </font>
    <font>
      <sz val="11"/>
      <name val="Arial Narrow"/>
      <family val="2"/>
      <charset val="204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  <charset val="186"/>
      <scheme val="minor"/>
    </font>
    <font>
      <sz val="12"/>
      <color rgb="FF63629B"/>
      <name val="OpenSans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63629B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660066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81D41A"/>
      </patternFill>
    </fill>
    <fill>
      <patternFill patternType="solid">
        <fgColor rgb="FFFFCC00"/>
        <bgColor rgb="FFFFFF00"/>
      </patternFill>
    </fill>
    <fill>
      <patternFill patternType="solid">
        <fgColor rgb="FF33CCCC"/>
        <bgColor rgb="FF00CCFF"/>
      </patternFill>
    </fill>
    <fill>
      <patternFill patternType="solid">
        <fgColor rgb="FFFF6600"/>
        <bgColor rgb="FFFF9900"/>
      </patternFill>
    </fill>
    <fill>
      <patternFill patternType="solid">
        <fgColor rgb="FF0066CC"/>
        <bgColor rgb="FF008080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01">
    <xf numFmtId="0" fontId="0" fillId="0" borderId="0"/>
    <xf numFmtId="166" fontId="36" fillId="0" borderId="0" applyBorder="0" applyProtection="0"/>
    <xf numFmtId="0" fontId="1" fillId="2" borderId="0" applyBorder="0" applyProtection="0">
      <alignment vertical="center" wrapText="1"/>
    </xf>
    <xf numFmtId="0" fontId="1" fillId="3" borderId="0" applyBorder="0" applyProtection="0">
      <alignment vertical="center" wrapText="1"/>
    </xf>
    <xf numFmtId="0" fontId="36" fillId="4" borderId="0" applyBorder="0" applyProtection="0"/>
    <xf numFmtId="0" fontId="36" fillId="5" borderId="0" applyBorder="0" applyProtection="0"/>
    <xf numFmtId="0" fontId="36" fillId="6" borderId="0" applyBorder="0" applyProtection="0"/>
    <xf numFmtId="0" fontId="36" fillId="7" borderId="0" applyBorder="0" applyProtection="0"/>
    <xf numFmtId="0" fontId="36" fillId="8" borderId="0" applyBorder="0" applyProtection="0"/>
    <xf numFmtId="0" fontId="36" fillId="9" borderId="0" applyBorder="0" applyProtection="0"/>
    <xf numFmtId="0" fontId="36" fillId="4" borderId="0" applyBorder="0" applyProtection="0">
      <alignment vertical="center" wrapText="1"/>
    </xf>
    <xf numFmtId="0" fontId="36" fillId="5" borderId="0" applyBorder="0" applyProtection="0">
      <alignment vertical="center" wrapText="1"/>
    </xf>
    <xf numFmtId="0" fontId="36" fillId="6" borderId="0" applyBorder="0" applyProtection="0">
      <alignment vertical="center" wrapText="1"/>
    </xf>
    <xf numFmtId="0" fontId="36" fillId="7" borderId="0" applyBorder="0" applyProtection="0">
      <alignment vertical="center" wrapText="1"/>
    </xf>
    <xf numFmtId="0" fontId="36" fillId="8" borderId="0" applyBorder="0" applyProtection="0">
      <alignment vertical="center" wrapText="1"/>
    </xf>
    <xf numFmtId="0" fontId="36" fillId="9" borderId="0" applyBorder="0" applyProtection="0">
      <alignment vertical="center" wrapText="1"/>
    </xf>
    <xf numFmtId="0" fontId="1" fillId="10" borderId="0" applyBorder="0" applyProtection="0">
      <alignment vertical="center" wrapText="1"/>
    </xf>
    <xf numFmtId="0" fontId="1" fillId="11" borderId="0" applyBorder="0" applyProtection="0">
      <alignment vertical="center" wrapText="1"/>
    </xf>
    <xf numFmtId="0" fontId="36" fillId="12" borderId="0" applyBorder="0" applyProtection="0"/>
    <xf numFmtId="0" fontId="36" fillId="13" borderId="0" applyBorder="0" applyProtection="0"/>
    <xf numFmtId="0" fontId="36" fillId="14" borderId="0" applyBorder="0" applyProtection="0"/>
    <xf numFmtId="0" fontId="36" fillId="7" borderId="0" applyBorder="0" applyProtection="0"/>
    <xf numFmtId="0" fontId="36" fillId="12" borderId="0" applyBorder="0" applyProtection="0"/>
    <xf numFmtId="0" fontId="36" fillId="15" borderId="0" applyBorder="0" applyProtection="0"/>
    <xf numFmtId="0" fontId="36" fillId="12" borderId="0" applyBorder="0" applyProtection="0">
      <alignment vertical="center" wrapText="1"/>
    </xf>
    <xf numFmtId="0" fontId="36" fillId="13" borderId="0" applyBorder="0" applyProtection="0">
      <alignment vertical="center" wrapText="1"/>
    </xf>
    <xf numFmtId="0" fontId="36" fillId="14" borderId="0" applyBorder="0" applyProtection="0">
      <alignment vertical="center" wrapText="1"/>
    </xf>
    <xf numFmtId="0" fontId="36" fillId="7" borderId="0" applyBorder="0" applyProtection="0">
      <alignment vertical="center" wrapText="1"/>
    </xf>
    <xf numFmtId="0" fontId="36" fillId="12" borderId="0" applyBorder="0" applyProtection="0">
      <alignment vertical="center" wrapText="1"/>
    </xf>
    <xf numFmtId="0" fontId="36" fillId="15" borderId="0" applyBorder="0" applyProtection="0">
      <alignment vertical="center" wrapText="1"/>
    </xf>
    <xf numFmtId="0" fontId="1" fillId="16" borderId="0" applyBorder="0" applyProtection="0">
      <alignment vertical="center" wrapText="1"/>
    </xf>
    <xf numFmtId="0" fontId="1" fillId="17" borderId="0" applyBorder="0" applyProtection="0">
      <alignment vertical="center" wrapText="1"/>
    </xf>
    <xf numFmtId="0" fontId="1" fillId="18" borderId="0" applyBorder="0" applyProtection="0"/>
    <xf numFmtId="0" fontId="1" fillId="13" borderId="0" applyBorder="0" applyProtection="0"/>
    <xf numFmtId="0" fontId="1" fillId="14" borderId="0" applyBorder="0" applyProtection="0"/>
    <xf numFmtId="0" fontId="1" fillId="11" borderId="0" applyBorder="0" applyProtection="0"/>
    <xf numFmtId="0" fontId="2" fillId="0" borderId="0"/>
    <xf numFmtId="0" fontId="1" fillId="16" borderId="0" applyBorder="0" applyProtection="0"/>
    <xf numFmtId="0" fontId="1" fillId="19" borderId="0" applyBorder="0" applyProtection="0"/>
    <xf numFmtId="0" fontId="1" fillId="18" borderId="0" applyBorder="0" applyProtection="0">
      <alignment vertical="center" wrapText="1"/>
    </xf>
    <xf numFmtId="0" fontId="1" fillId="13" borderId="0" applyBorder="0" applyProtection="0">
      <alignment vertical="center" wrapText="1"/>
    </xf>
    <xf numFmtId="0" fontId="1" fillId="14" borderId="0" applyBorder="0" applyProtection="0">
      <alignment vertical="center" wrapText="1"/>
    </xf>
    <xf numFmtId="0" fontId="1" fillId="11" borderId="0" applyBorder="0" applyProtection="0">
      <alignment vertical="center" wrapText="1"/>
    </xf>
    <xf numFmtId="0" fontId="1" fillId="16" borderId="0" applyBorder="0" applyProtection="0">
      <alignment vertical="center" wrapText="1"/>
    </xf>
    <xf numFmtId="0" fontId="1" fillId="19" borderId="0" applyBorder="0" applyProtection="0">
      <alignment vertical="center" wrapText="1"/>
    </xf>
    <xf numFmtId="0" fontId="3" fillId="0" borderId="0">
      <alignment vertical="top"/>
    </xf>
    <xf numFmtId="0" fontId="1" fillId="2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6" borderId="0" applyBorder="0" applyProtection="0"/>
    <xf numFmtId="0" fontId="1" fillId="17" borderId="0" applyBorder="0" applyProtection="0"/>
    <xf numFmtId="0" fontId="4" fillId="20" borderId="1" applyProtection="0">
      <alignment vertical="center" wrapText="1"/>
    </xf>
    <xf numFmtId="0" fontId="4" fillId="20" borderId="1" applyProtection="0">
      <alignment vertical="center" wrapText="1"/>
    </xf>
    <xf numFmtId="165" fontId="36" fillId="0" borderId="0" applyBorder="0" applyProtection="0"/>
    <xf numFmtId="0" fontId="5" fillId="5" borderId="0" applyBorder="0" applyProtection="0"/>
    <xf numFmtId="0" fontId="6" fillId="0" borderId="0" applyBorder="0" applyProtection="0">
      <alignment vertical="center" wrapText="1"/>
    </xf>
    <xf numFmtId="0" fontId="4" fillId="20" borderId="1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7" fillId="21" borderId="2" applyProtection="0"/>
    <xf numFmtId="166" fontId="36" fillId="0" borderId="0" applyBorder="0" applyProtection="0"/>
    <xf numFmtId="166" fontId="36" fillId="0" borderId="0" applyBorder="0" applyProtection="0"/>
    <xf numFmtId="167" fontId="36" fillId="0" borderId="0" applyBorder="0" applyProtection="0"/>
    <xf numFmtId="166" fontId="36" fillId="0" borderId="0" applyBorder="0" applyProtection="0"/>
    <xf numFmtId="0" fontId="8" fillId="0" borderId="0" applyBorder="0" applyProtection="0"/>
    <xf numFmtId="0" fontId="9" fillId="6" borderId="0" applyBorder="0" applyProtection="0"/>
    <xf numFmtId="0" fontId="10" fillId="0" borderId="3" applyProtection="0"/>
    <xf numFmtId="0" fontId="11" fillId="0" borderId="4" applyProtection="0"/>
    <xf numFmtId="0" fontId="12" fillId="0" borderId="5" applyProtection="0"/>
    <xf numFmtId="0" fontId="12" fillId="0" borderId="0" applyBorder="0" applyProtection="0"/>
    <xf numFmtId="0" fontId="13" fillId="9" borderId="1" applyProtection="0">
      <alignment vertical="center" wrapText="1"/>
    </xf>
    <xf numFmtId="0" fontId="13" fillId="9" borderId="1" applyProtection="0">
      <alignment vertical="center" wrapText="1"/>
    </xf>
    <xf numFmtId="0" fontId="13" fillId="9" borderId="1" applyProtection="0"/>
    <xf numFmtId="0" fontId="13" fillId="9" borderId="1" applyProtection="0"/>
    <xf numFmtId="0" fontId="13" fillId="9" borderId="1" applyProtection="0"/>
    <xf numFmtId="0" fontId="13" fillId="9" borderId="1" applyProtection="0"/>
    <xf numFmtId="0" fontId="14" fillId="20" borderId="6" applyProtection="0">
      <alignment vertical="center" wrapText="1"/>
    </xf>
    <xf numFmtId="0" fontId="14" fillId="20" borderId="6" applyProtection="0">
      <alignment vertical="center" wrapText="1"/>
    </xf>
    <xf numFmtId="0" fontId="15" fillId="0" borderId="7" applyProtection="0">
      <alignment vertical="center" wrapText="1"/>
    </xf>
    <xf numFmtId="0" fontId="15" fillId="0" borderId="7" applyProtection="0">
      <alignment vertical="center" wrapText="1"/>
    </xf>
    <xf numFmtId="0" fontId="9" fillId="6" borderId="0" applyBorder="0" applyProtection="0">
      <alignment vertical="center" wrapText="1"/>
    </xf>
    <xf numFmtId="0" fontId="16" fillId="0" borderId="8" applyProtection="0"/>
    <xf numFmtId="0" fontId="17" fillId="22" borderId="0" applyBorder="0" applyProtection="0">
      <alignment vertical="center" wrapText="1"/>
    </xf>
    <xf numFmtId="0" fontId="17" fillId="22" borderId="0" applyBorder="0" applyProtection="0"/>
    <xf numFmtId="0" fontId="17" fillId="22" borderId="0" applyBorder="0" applyProtection="0"/>
    <xf numFmtId="0" fontId="17" fillId="22" borderId="0" applyBorder="0" applyProtection="0"/>
    <xf numFmtId="0" fontId="17" fillId="22" borderId="0" applyBorder="0" applyProtection="0"/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 wrapText="1"/>
    </xf>
    <xf numFmtId="0" fontId="2" fillId="0" borderId="0"/>
    <xf numFmtId="0" fontId="18" fillId="0" borderId="0"/>
    <xf numFmtId="0" fontId="18" fillId="0" borderId="0"/>
    <xf numFmtId="0" fontId="2" fillId="0" borderId="0"/>
    <xf numFmtId="0" fontId="19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>
      <alignment vertical="center" wrapText="1"/>
    </xf>
    <xf numFmtId="0" fontId="20" fillId="0" borderId="0"/>
    <xf numFmtId="0" fontId="2" fillId="0" borderId="0">
      <alignment vertical="center" wrapText="1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18" fillId="0" borderId="0"/>
    <xf numFmtId="0" fontId="2" fillId="0" borderId="0">
      <alignment horizontal="right" textRotation="90"/>
    </xf>
    <xf numFmtId="0" fontId="23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0" fontId="2" fillId="0" borderId="0">
      <alignment vertical="center" wrapText="1"/>
    </xf>
    <xf numFmtId="0" fontId="2" fillId="0" borderId="0"/>
    <xf numFmtId="0" fontId="18" fillId="0" borderId="0"/>
    <xf numFmtId="0" fontId="2" fillId="0" borderId="0"/>
    <xf numFmtId="0" fontId="20" fillId="0" borderId="0"/>
    <xf numFmtId="0" fontId="24" fillId="0" borderId="0"/>
    <xf numFmtId="0" fontId="18" fillId="0" borderId="0"/>
    <xf numFmtId="0" fontId="2" fillId="0" borderId="0"/>
    <xf numFmtId="0" fontId="25" fillId="0" borderId="0"/>
    <xf numFmtId="0" fontId="26" fillId="0" borderId="0"/>
    <xf numFmtId="0" fontId="36" fillId="0" borderId="0"/>
    <xf numFmtId="0" fontId="36" fillId="0" borderId="0"/>
    <xf numFmtId="0" fontId="36" fillId="0" borderId="0"/>
    <xf numFmtId="0" fontId="26" fillId="0" borderId="0"/>
    <xf numFmtId="0" fontId="36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36" fillId="0" borderId="0"/>
    <xf numFmtId="0" fontId="21" fillId="0" borderId="0"/>
    <xf numFmtId="0" fontId="18" fillId="0" borderId="0"/>
    <xf numFmtId="0" fontId="36" fillId="0" borderId="0"/>
    <xf numFmtId="0" fontId="20" fillId="0" borderId="0"/>
    <xf numFmtId="0" fontId="36" fillId="0" borderId="0"/>
    <xf numFmtId="0" fontId="18" fillId="0" borderId="0"/>
    <xf numFmtId="0" fontId="2" fillId="0" borderId="0"/>
    <xf numFmtId="0" fontId="2" fillId="0" borderId="0"/>
    <xf numFmtId="0" fontId="2" fillId="0" borderId="0">
      <alignment vertical="center" wrapText="1"/>
    </xf>
    <xf numFmtId="0" fontId="2" fillId="0" borderId="0"/>
    <xf numFmtId="0" fontId="27" fillId="0" borderId="0" applyBorder="0" applyProtection="0">
      <alignment vertical="center" wrapText="1"/>
    </xf>
    <xf numFmtId="0" fontId="2" fillId="23" borderId="9" applyProtection="0"/>
    <xf numFmtId="0" fontId="14" fillId="20" borderId="6" applyProtection="0"/>
    <xf numFmtId="0" fontId="14" fillId="20" borderId="6" applyProtection="0"/>
    <xf numFmtId="0" fontId="14" fillId="20" borderId="6" applyProtection="0"/>
    <xf numFmtId="0" fontId="14" fillId="20" borderId="6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36" fillId="0" borderId="0"/>
    <xf numFmtId="0" fontId="2" fillId="0" borderId="0"/>
    <xf numFmtId="0" fontId="36" fillId="0" borderId="0"/>
    <xf numFmtId="0" fontId="18" fillId="0" borderId="0"/>
    <xf numFmtId="0" fontId="8" fillId="0" borderId="0" applyBorder="0" applyProtection="0">
      <alignment vertical="center" wrapText="1"/>
    </xf>
    <xf numFmtId="0" fontId="2" fillId="23" borderId="9" applyProtection="0">
      <alignment vertical="center" wrapText="1"/>
    </xf>
    <xf numFmtId="0" fontId="7" fillId="21" borderId="2" applyProtection="0">
      <alignment vertical="center" wrapText="1"/>
    </xf>
    <xf numFmtId="0" fontId="16" fillId="0" borderId="8" applyProtection="0">
      <alignment vertical="center" wrapText="1"/>
    </xf>
    <xf numFmtId="0" fontId="13" fillId="9" borderId="1" applyProtection="0"/>
    <xf numFmtId="0" fontId="13" fillId="9" borderId="1" applyProtection="0"/>
    <xf numFmtId="0" fontId="5" fillId="5" borderId="0" applyBorder="0" applyProtection="0">
      <alignment vertic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 applyBorder="0" applyProtection="0"/>
    <xf numFmtId="0" fontId="27" fillId="0" borderId="0" applyBorder="0" applyProtection="0"/>
    <xf numFmtId="0" fontId="15" fillId="0" borderId="7" applyProtection="0"/>
    <xf numFmtId="0" fontId="15" fillId="0" borderId="7" applyProtection="0"/>
    <xf numFmtId="0" fontId="10" fillId="0" borderId="3" applyProtection="0">
      <alignment vertical="center" wrapText="1"/>
    </xf>
    <xf numFmtId="0" fontId="11" fillId="0" borderId="4" applyProtection="0">
      <alignment vertical="center" wrapText="1"/>
    </xf>
    <xf numFmtId="0" fontId="12" fillId="0" borderId="5" applyProtection="0">
      <alignment vertical="center" wrapText="1"/>
    </xf>
    <xf numFmtId="0" fontId="12" fillId="0" borderId="0" applyBorder="0" applyProtection="0">
      <alignment vertical="center" wrapText="1"/>
    </xf>
    <xf numFmtId="0" fontId="6" fillId="0" borderId="0" applyBorder="0" applyProtection="0"/>
    <xf numFmtId="0" fontId="6" fillId="0" borderId="0" applyBorder="0" applyProtection="0"/>
    <xf numFmtId="0" fontId="2" fillId="0" borderId="0"/>
    <xf numFmtId="0" fontId="2" fillId="0" borderId="0"/>
    <xf numFmtId="0" fontId="2" fillId="0" borderId="0"/>
    <xf numFmtId="0" fontId="52" fillId="0" borderId="0"/>
  </cellStyleXfs>
  <cellXfs count="119">
    <xf numFmtId="0" fontId="0" fillId="0" borderId="0" xfId="0"/>
    <xf numFmtId="0" fontId="20" fillId="0" borderId="0" xfId="0" applyFont="1"/>
    <xf numFmtId="0" fontId="20" fillId="0" borderId="10" xfId="0" applyFont="1" applyBorder="1"/>
    <xf numFmtId="0" fontId="20" fillId="0" borderId="0" xfId="0" applyFont="1" applyAlignment="1">
      <alignment horizontal="right"/>
    </xf>
    <xf numFmtId="0" fontId="20" fillId="0" borderId="12" xfId="0" applyFont="1" applyBorder="1" applyAlignment="1">
      <alignment horizontal="center"/>
    </xf>
    <xf numFmtId="0" fontId="20" fillId="0" borderId="12" xfId="0" applyFont="1" applyBorder="1"/>
    <xf numFmtId="9" fontId="20" fillId="0" borderId="12" xfId="0" applyNumberFormat="1" applyFont="1" applyBorder="1"/>
    <xf numFmtId="0" fontId="0" fillId="0" borderId="10" xfId="0" applyBorder="1"/>
    <xf numFmtId="9" fontId="0" fillId="0" borderId="12" xfId="0" applyNumberFormat="1" applyBorder="1"/>
    <xf numFmtId="0" fontId="0" fillId="0" borderId="12" xfId="0" applyBorder="1" applyAlignment="1">
      <alignment horizontal="center" vertical="center"/>
    </xf>
    <xf numFmtId="166" fontId="0" fillId="0" borderId="12" xfId="1" applyFont="1" applyBorder="1" applyAlignment="1" applyProtection="1">
      <alignment horizontal="center" vertical="center"/>
    </xf>
    <xf numFmtId="0" fontId="31" fillId="0" borderId="0" xfId="0" applyFont="1"/>
    <xf numFmtId="0" fontId="33" fillId="0" borderId="17" xfId="158" applyFont="1" applyBorder="1" applyAlignment="1">
      <alignment horizontal="center" vertical="center" wrapText="1"/>
    </xf>
    <xf numFmtId="2" fontId="31" fillId="0" borderId="18" xfId="0" applyNumberFormat="1" applyFont="1" applyBorder="1" applyAlignment="1">
      <alignment horizontal="center" vertical="center"/>
    </xf>
    <xf numFmtId="2" fontId="31" fillId="0" borderId="12" xfId="0" applyNumberFormat="1" applyFont="1" applyBorder="1" applyAlignment="1">
      <alignment horizontal="center" vertical="center"/>
    </xf>
    <xf numFmtId="2" fontId="34" fillId="0" borderId="19" xfId="0" applyNumberFormat="1" applyFont="1" applyBorder="1" applyAlignment="1">
      <alignment horizontal="center" vertical="center"/>
    </xf>
    <xf numFmtId="2" fontId="31" fillId="0" borderId="0" xfId="0" applyNumberFormat="1" applyFont="1"/>
    <xf numFmtId="166" fontId="15" fillId="0" borderId="10" xfId="0" applyNumberFormat="1" applyFont="1" applyBorder="1"/>
    <xf numFmtId="0" fontId="32" fillId="24" borderId="15" xfId="131" applyFont="1" applyFill="1" applyBorder="1" applyAlignment="1">
      <alignment horizontal="center" vertical="center" wrapText="1"/>
    </xf>
    <xf numFmtId="0" fontId="32" fillId="24" borderId="16" xfId="131" applyFont="1" applyFill="1" applyBorder="1" applyAlignment="1">
      <alignment horizontal="center" vertical="center" wrapText="1"/>
    </xf>
    <xf numFmtId="0" fontId="31" fillId="25" borderId="20" xfId="0" applyFont="1" applyFill="1" applyBorder="1"/>
    <xf numFmtId="2" fontId="35" fillId="25" borderId="22" xfId="0" applyNumberFormat="1" applyFont="1" applyFill="1" applyBorder="1" applyAlignment="1">
      <alignment horizontal="center"/>
    </xf>
    <xf numFmtId="0" fontId="0" fillId="24" borderId="12" xfId="0" applyFill="1" applyBorder="1" applyAlignment="1">
      <alignment horizontal="center" vertical="center" wrapText="1"/>
    </xf>
    <xf numFmtId="166" fontId="38" fillId="25" borderId="12" xfId="0" applyNumberFormat="1" applyFont="1" applyFill="1" applyBorder="1" applyAlignment="1">
      <alignment horizontal="center" vertical="center"/>
    </xf>
    <xf numFmtId="164" fontId="37" fillId="0" borderId="12" xfId="0" applyNumberFormat="1" applyFont="1" applyBorder="1" applyAlignment="1">
      <alignment horizontal="right"/>
    </xf>
    <xf numFmtId="0" fontId="20" fillId="0" borderId="12" xfId="0" applyFont="1" applyBorder="1" applyAlignment="1">
      <alignment horizontal="center" vertical="center"/>
    </xf>
    <xf numFmtId="2" fontId="44" fillId="26" borderId="18" xfId="0" applyNumberFormat="1" applyFont="1" applyFill="1" applyBorder="1" applyAlignment="1">
      <alignment horizontal="center" vertical="center"/>
    </xf>
    <xf numFmtId="2" fontId="44" fillId="26" borderId="12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4" borderId="12" xfId="131" applyFont="1" applyFill="1" applyBorder="1" applyAlignment="1">
      <alignment horizontal="center" vertical="center" wrapText="1"/>
    </xf>
    <xf numFmtId="0" fontId="32" fillId="24" borderId="19" xfId="131" applyFont="1" applyFill="1" applyBorder="1" applyAlignment="1">
      <alignment horizontal="center" vertical="center" wrapText="1"/>
    </xf>
    <xf numFmtId="0" fontId="32" fillId="24" borderId="26" xfId="131" applyFont="1" applyFill="1" applyBorder="1" applyAlignment="1">
      <alignment horizontal="center" vertical="center" wrapText="1"/>
    </xf>
    <xf numFmtId="2" fontId="44" fillId="26" borderId="12" xfId="64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2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 wrapText="1"/>
    </xf>
    <xf numFmtId="0" fontId="51" fillId="0" borderId="0" xfId="0" applyFont="1"/>
    <xf numFmtId="0" fontId="50" fillId="0" borderId="0" xfId="0" applyFont="1"/>
    <xf numFmtId="0" fontId="30" fillId="0" borderId="0" xfId="0" applyFont="1" applyAlignment="1">
      <alignment horizontal="left" vertical="center" wrapText="1"/>
    </xf>
    <xf numFmtId="168" fontId="53" fillId="0" borderId="0" xfId="200" applyNumberFormat="1" applyFont="1" applyAlignment="1">
      <alignment vertical="center"/>
    </xf>
    <xf numFmtId="0" fontId="54" fillId="0" borderId="0" xfId="0" applyFont="1" applyAlignment="1">
      <alignment horizontal="left" vertical="center" wrapText="1"/>
    </xf>
    <xf numFmtId="0" fontId="55" fillId="0" borderId="0" xfId="200" applyFont="1" applyAlignment="1">
      <alignment horizontal="left" vertical="center"/>
    </xf>
    <xf numFmtId="2" fontId="56" fillId="0" borderId="12" xfId="0" applyNumberFormat="1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7" fillId="0" borderId="12" xfId="127" applyFont="1" applyBorder="1" applyAlignment="1">
      <alignment horizontal="center" vertical="center"/>
    </xf>
    <xf numFmtId="2" fontId="40" fillId="0" borderId="12" xfId="0" applyNumberFormat="1" applyFont="1" applyBorder="1" applyAlignment="1">
      <alignment horizontal="right" vertical="center"/>
    </xf>
    <xf numFmtId="0" fontId="58" fillId="0" borderId="0" xfId="0" applyFont="1"/>
    <xf numFmtId="0" fontId="33" fillId="0" borderId="0" xfId="0" applyFont="1"/>
    <xf numFmtId="2" fontId="56" fillId="0" borderId="18" xfId="0" applyNumberFormat="1" applyFont="1" applyBorder="1" applyAlignment="1">
      <alignment horizontal="center" vertical="center"/>
    </xf>
    <xf numFmtId="2" fontId="56" fillId="0" borderId="12" xfId="127" applyNumberFormat="1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left" vertical="center" wrapText="1"/>
    </xf>
    <xf numFmtId="0" fontId="60" fillId="0" borderId="12" xfId="0" applyFont="1" applyBorder="1" applyAlignment="1">
      <alignment horizontal="right" vertical="center" wrapText="1"/>
    </xf>
    <xf numFmtId="0" fontId="60" fillId="0" borderId="12" xfId="0" applyFont="1" applyBorder="1" applyAlignment="1">
      <alignment horizontal="center" vertical="center" wrapText="1"/>
    </xf>
    <xf numFmtId="0" fontId="61" fillId="0" borderId="0" xfId="0" applyFont="1"/>
    <xf numFmtId="0" fontId="62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19" fillId="0" borderId="0" xfId="0" applyFont="1"/>
    <xf numFmtId="0" fontId="25" fillId="0" borderId="0" xfId="0" applyFont="1" applyAlignment="1">
      <alignment wrapText="1"/>
    </xf>
    <xf numFmtId="0" fontId="25" fillId="0" borderId="0" xfId="0" applyFont="1"/>
    <xf numFmtId="2" fontId="25" fillId="0" borderId="0" xfId="0" applyNumberFormat="1" applyFont="1" applyAlignment="1">
      <alignment horizontal="center" vertical="center"/>
    </xf>
    <xf numFmtId="0" fontId="63" fillId="0" borderId="0" xfId="0" applyFont="1"/>
    <xf numFmtId="0" fontId="19" fillId="0" borderId="0" xfId="0" applyFont="1" applyAlignment="1">
      <alignment vertical="center"/>
    </xf>
    <xf numFmtId="0" fontId="64" fillId="0" borderId="0" xfId="0" applyFont="1"/>
    <xf numFmtId="0" fontId="33" fillId="0" borderId="27" xfId="158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horizontal="right" vertical="center" wrapText="1"/>
    </xf>
    <xf numFmtId="0" fontId="56" fillId="0" borderId="0" xfId="0" applyFont="1" applyAlignment="1">
      <alignment horizontal="center" vertical="center" wrapText="1"/>
    </xf>
    <xf numFmtId="2" fontId="56" fillId="0" borderId="0" xfId="127" applyNumberFormat="1" applyFont="1" applyAlignment="1">
      <alignment horizontal="center" vertical="center"/>
    </xf>
    <xf numFmtId="2" fontId="56" fillId="0" borderId="0" xfId="0" applyNumberFormat="1" applyFont="1" applyAlignment="1">
      <alignment horizontal="center" vertical="center" wrapText="1"/>
    </xf>
    <xf numFmtId="2" fontId="31" fillId="0" borderId="0" xfId="0" applyNumberFormat="1" applyFont="1" applyAlignment="1">
      <alignment horizontal="center" vertical="center"/>
    </xf>
    <xf numFmtId="2" fontId="44" fillId="26" borderId="0" xfId="64" applyNumberFormat="1" applyFont="1" applyFill="1" applyBorder="1" applyAlignment="1" applyProtection="1">
      <alignment horizontal="center" vertical="center" wrapText="1"/>
    </xf>
    <xf numFmtId="2" fontId="44" fillId="26" borderId="0" xfId="0" applyNumberFormat="1" applyFont="1" applyFill="1" applyAlignment="1">
      <alignment horizontal="center" vertical="center"/>
    </xf>
    <xf numFmtId="2" fontId="34" fillId="0" borderId="28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right"/>
    </xf>
    <xf numFmtId="2" fontId="20" fillId="0" borderId="12" xfId="0" applyNumberFormat="1" applyFont="1" applyBorder="1" applyAlignment="1">
      <alignment horizontal="right"/>
    </xf>
    <xf numFmtId="0" fontId="40" fillId="0" borderId="12" xfId="0" applyFont="1" applyBorder="1" applyAlignment="1">
      <alignment horizontal="center" vertical="center" wrapText="1"/>
    </xf>
    <xf numFmtId="164" fontId="42" fillId="0" borderId="12" xfId="0" applyNumberFormat="1" applyFont="1" applyBorder="1" applyAlignment="1">
      <alignment horizontal="right" vertical="center"/>
    </xf>
    <xf numFmtId="0" fontId="42" fillId="0" borderId="12" xfId="0" applyFont="1" applyBorder="1" applyAlignment="1">
      <alignment horizontal="right" vertical="center"/>
    </xf>
    <xf numFmtId="0" fontId="28" fillId="0" borderId="12" xfId="0" applyFont="1" applyBorder="1" applyAlignment="1">
      <alignment horizontal="center" wrapText="1"/>
    </xf>
    <xf numFmtId="2" fontId="29" fillId="0" borderId="12" xfId="0" applyNumberFormat="1" applyFont="1" applyBorder="1" applyAlignment="1">
      <alignment horizontal="right" vertical="center"/>
    </xf>
    <xf numFmtId="0" fontId="39" fillId="0" borderId="12" xfId="0" applyFont="1" applyBorder="1" applyAlignment="1">
      <alignment horizontal="right"/>
    </xf>
    <xf numFmtId="164" fontId="41" fillId="0" borderId="12" xfId="0" applyNumberFormat="1" applyFont="1" applyBorder="1" applyAlignment="1">
      <alignment horizontal="right"/>
    </xf>
    <xf numFmtId="0" fontId="41" fillId="0" borderId="12" xfId="0" applyFont="1" applyBorder="1" applyAlignment="1">
      <alignment horizontal="right"/>
    </xf>
    <xf numFmtId="0" fontId="20" fillId="0" borderId="0" xfId="0" applyFont="1"/>
    <xf numFmtId="0" fontId="20" fillId="0" borderId="11" xfId="0" applyFont="1" applyBorder="1"/>
    <xf numFmtId="0" fontId="20" fillId="0" borderId="12" xfId="0" applyFont="1" applyBorder="1" applyAlignment="1">
      <alignment horizontal="center"/>
    </xf>
    <xf numFmtId="0" fontId="20" fillId="0" borderId="10" xfId="0" applyFont="1" applyBorder="1"/>
    <xf numFmtId="0" fontId="20" fillId="0" borderId="0" xfId="0" applyFont="1" applyAlignment="1">
      <alignment horizontal="right"/>
    </xf>
    <xf numFmtId="0" fontId="43" fillId="0" borderId="0" xfId="151" applyFont="1" applyAlignment="1">
      <alignment horizontal="center" vertical="center"/>
    </xf>
    <xf numFmtId="0" fontId="30" fillId="0" borderId="0" xfId="148" applyFont="1" applyAlignment="1">
      <alignment horizontal="center" vertical="center" wrapText="1"/>
    </xf>
    <xf numFmtId="0" fontId="0" fillId="0" borderId="0" xfId="0"/>
    <xf numFmtId="0" fontId="0" fillId="0" borderId="10" xfId="0" applyBorder="1"/>
    <xf numFmtId="0" fontId="15" fillId="25" borderId="12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0" fillId="24" borderId="12" xfId="0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/>
    <xf numFmtId="0" fontId="15" fillId="0" borderId="12" xfId="0" applyFont="1" applyBorder="1" applyAlignment="1">
      <alignment horizontal="right"/>
    </xf>
    <xf numFmtId="0" fontId="32" fillId="24" borderId="13" xfId="131" applyFont="1" applyFill="1" applyBorder="1" applyAlignment="1">
      <alignment horizontal="center" vertical="center"/>
    </xf>
    <xf numFmtId="0" fontId="32" fillId="24" borderId="14" xfId="131" applyFont="1" applyFill="1" applyBorder="1" applyAlignment="1">
      <alignment horizontal="center" vertical="center"/>
    </xf>
    <xf numFmtId="0" fontId="19" fillId="0" borderId="0" xfId="0" applyFont="1"/>
    <xf numFmtId="0" fontId="35" fillId="25" borderId="23" xfId="0" applyFont="1" applyFill="1" applyBorder="1" applyAlignment="1">
      <alignment horizontal="right"/>
    </xf>
    <xf numFmtId="0" fontId="32" fillId="24" borderId="24" xfId="131" applyFont="1" applyFill="1" applyBorder="1" applyAlignment="1">
      <alignment horizontal="center" vertical="center" wrapText="1"/>
    </xf>
    <xf numFmtId="0" fontId="32" fillId="24" borderId="25" xfId="131" applyFont="1" applyFill="1" applyBorder="1" applyAlignment="1">
      <alignment horizontal="center" vertical="center" wrapText="1"/>
    </xf>
    <xf numFmtId="0" fontId="32" fillId="24" borderId="13" xfId="131" applyFont="1" applyFill="1" applyBorder="1" applyAlignment="1">
      <alignment horizontal="center" vertical="center" wrapText="1"/>
    </xf>
    <xf numFmtId="0" fontId="32" fillId="24" borderId="12" xfId="13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31" fillId="0" borderId="0" xfId="0" applyFont="1"/>
    <xf numFmtId="49" fontId="46" fillId="0" borderId="10" xfId="0" applyNumberFormat="1" applyFont="1" applyBorder="1" applyAlignment="1">
      <alignment horizontal="center" vertical="center"/>
    </xf>
    <xf numFmtId="0" fontId="31" fillId="0" borderId="10" xfId="0" applyFont="1" applyBorder="1"/>
  </cellXfs>
  <cellStyles count="201">
    <cellStyle name="_UAS_VS" xfId="45" xr:uid="{00000000-0005-0000-0000-000000000000}"/>
    <cellStyle name="1. izcēlums" xfId="2" xr:uid="{00000000-0005-0000-0000-000001000000}"/>
    <cellStyle name="2. izcēlums" xfId="3" xr:uid="{00000000-0005-0000-0000-000002000000}"/>
    <cellStyle name="20% - Accent1 2" xfId="4" xr:uid="{00000000-0005-0000-0000-000003000000}"/>
    <cellStyle name="20% - Accent2 2" xfId="5" xr:uid="{00000000-0005-0000-0000-000004000000}"/>
    <cellStyle name="20% - Accent3 2" xfId="6" xr:uid="{00000000-0005-0000-0000-000005000000}"/>
    <cellStyle name="20% - Accent4 2" xfId="7" xr:uid="{00000000-0005-0000-0000-000006000000}"/>
    <cellStyle name="20% - Accent5 2" xfId="8" xr:uid="{00000000-0005-0000-0000-000007000000}"/>
    <cellStyle name="20% - Accent6 2" xfId="9" xr:uid="{00000000-0005-0000-0000-000008000000}"/>
    <cellStyle name="20% no 1. izcēluma" xfId="10" xr:uid="{00000000-0005-0000-0000-000009000000}"/>
    <cellStyle name="20% no 2. izcēluma" xfId="11" xr:uid="{00000000-0005-0000-0000-00000A000000}"/>
    <cellStyle name="20% no 3. izcēluma" xfId="12" xr:uid="{00000000-0005-0000-0000-00000B000000}"/>
    <cellStyle name="20% no 4. izcēluma" xfId="13" xr:uid="{00000000-0005-0000-0000-00000C000000}"/>
    <cellStyle name="20% no 5. izcēluma" xfId="14" xr:uid="{00000000-0005-0000-0000-00000D000000}"/>
    <cellStyle name="20% no 6. izcēluma" xfId="15" xr:uid="{00000000-0005-0000-0000-00000E000000}"/>
    <cellStyle name="3. izcēlums " xfId="16" xr:uid="{00000000-0005-0000-0000-00000F000000}"/>
    <cellStyle name="4. izcēlums" xfId="17" xr:uid="{00000000-0005-0000-0000-000010000000}"/>
    <cellStyle name="40% - Accent1 2" xfId="18" xr:uid="{00000000-0005-0000-0000-000011000000}"/>
    <cellStyle name="40% - Accent2 2" xfId="19" xr:uid="{00000000-0005-0000-0000-000012000000}"/>
    <cellStyle name="40% - Accent3 2" xfId="20" xr:uid="{00000000-0005-0000-0000-000013000000}"/>
    <cellStyle name="40% - Accent4 2" xfId="21" xr:uid="{00000000-0005-0000-0000-000014000000}"/>
    <cellStyle name="40% - Accent5 2" xfId="22" xr:uid="{00000000-0005-0000-0000-000015000000}"/>
    <cellStyle name="40% - Accent6 2" xfId="23" xr:uid="{00000000-0005-0000-0000-000016000000}"/>
    <cellStyle name="40% no 1. izcēluma" xfId="24" xr:uid="{00000000-0005-0000-0000-000017000000}"/>
    <cellStyle name="40% no 2. izcēluma" xfId="25" xr:uid="{00000000-0005-0000-0000-000018000000}"/>
    <cellStyle name="40% no 3. izcēluma" xfId="26" xr:uid="{00000000-0005-0000-0000-000019000000}"/>
    <cellStyle name="40% no 4. izcēluma" xfId="27" xr:uid="{00000000-0005-0000-0000-00001A000000}"/>
    <cellStyle name="40% no 5. izcēluma" xfId="28" xr:uid="{00000000-0005-0000-0000-00001B000000}"/>
    <cellStyle name="40% no 6. izcēluma" xfId="29" xr:uid="{00000000-0005-0000-0000-00001C000000}"/>
    <cellStyle name="5. izcēlums" xfId="30" xr:uid="{00000000-0005-0000-0000-00001D000000}"/>
    <cellStyle name="6. izcēlums" xfId="31" xr:uid="{00000000-0005-0000-0000-00001E000000}"/>
    <cellStyle name="60% - Accent1 2" xfId="32" xr:uid="{00000000-0005-0000-0000-00001F000000}"/>
    <cellStyle name="60% - Accent2 2" xfId="33" xr:uid="{00000000-0005-0000-0000-000020000000}"/>
    <cellStyle name="60% - Accent3 2" xfId="34" xr:uid="{00000000-0005-0000-0000-000021000000}"/>
    <cellStyle name="60% - Accent4 2" xfId="35" xr:uid="{00000000-0005-0000-0000-000022000000}"/>
    <cellStyle name="60% - Accent4 8" xfId="36" xr:uid="{00000000-0005-0000-0000-000023000000}"/>
    <cellStyle name="60% - Accent5 2" xfId="37" xr:uid="{00000000-0005-0000-0000-000024000000}"/>
    <cellStyle name="60% - Accent6 2" xfId="38" xr:uid="{00000000-0005-0000-0000-000025000000}"/>
    <cellStyle name="60% no 1. izcēluma" xfId="39" xr:uid="{00000000-0005-0000-0000-000026000000}"/>
    <cellStyle name="60% no 2. izcēluma" xfId="40" xr:uid="{00000000-0005-0000-0000-000027000000}"/>
    <cellStyle name="60% no 3. izcēluma" xfId="41" xr:uid="{00000000-0005-0000-0000-000028000000}"/>
    <cellStyle name="60% no 4. izcēluma" xfId="42" xr:uid="{00000000-0005-0000-0000-000029000000}"/>
    <cellStyle name="60% no 5. izcēluma" xfId="43" xr:uid="{00000000-0005-0000-0000-00002A000000}"/>
    <cellStyle name="60% no 6. izcēluma" xfId="44" xr:uid="{00000000-0005-0000-0000-00002B000000}"/>
    <cellStyle name="Accent1 2" xfId="46" xr:uid="{00000000-0005-0000-0000-00002C000000}"/>
    <cellStyle name="Accent2 2" xfId="47" xr:uid="{00000000-0005-0000-0000-00002D000000}"/>
    <cellStyle name="Accent3 2" xfId="48" xr:uid="{00000000-0005-0000-0000-00002E000000}"/>
    <cellStyle name="Accent4 2" xfId="49" xr:uid="{00000000-0005-0000-0000-00002F000000}"/>
    <cellStyle name="Accent5 2" xfId="50" xr:uid="{00000000-0005-0000-0000-000030000000}"/>
    <cellStyle name="Accent6 2" xfId="51" xr:uid="{00000000-0005-0000-0000-000031000000}"/>
    <cellStyle name="Aprēķināšana" xfId="52" xr:uid="{00000000-0005-0000-0000-000032000000}"/>
    <cellStyle name="Aprēķināšana 2" xfId="53" xr:uid="{00000000-0005-0000-0000-000033000000}"/>
    <cellStyle name="Atdalītāji_862_Elizabetes_21A_rekonstrukcija" xfId="54" xr:uid="{00000000-0005-0000-0000-000034000000}"/>
    <cellStyle name="Bad 2" xfId="55" xr:uid="{00000000-0005-0000-0000-000035000000}"/>
    <cellStyle name="Brīdinājuma teksts" xfId="56" xr:uid="{00000000-0005-0000-0000-000036000000}"/>
    <cellStyle name="Calculation 2" xfId="57" xr:uid="{00000000-0005-0000-0000-000037000000}"/>
    <cellStyle name="Calculation 3" xfId="58" xr:uid="{00000000-0005-0000-0000-000038000000}"/>
    <cellStyle name="Calculation 4" xfId="59" xr:uid="{00000000-0005-0000-0000-000039000000}"/>
    <cellStyle name="Calculation 5" xfId="60" xr:uid="{00000000-0005-0000-0000-00003A000000}"/>
    <cellStyle name="Check Cell 2" xfId="61" xr:uid="{00000000-0005-0000-0000-00003B000000}"/>
    <cellStyle name="Comma 2" xfId="62" xr:uid="{00000000-0005-0000-0000-00003D000000}"/>
    <cellStyle name="Comma 3" xfId="63" xr:uid="{00000000-0005-0000-0000-00003E000000}"/>
    <cellStyle name="Comma 3 2" xfId="64" xr:uid="{00000000-0005-0000-0000-00003F000000}"/>
    <cellStyle name="Comma 3 2 2" xfId="65" xr:uid="{00000000-0005-0000-0000-000040000000}"/>
    <cellStyle name="Excel Built-in Normal 3 2" xfId="199" xr:uid="{00000000-0005-0000-0000-000041000000}"/>
    <cellStyle name="Explanatory Text 2" xfId="66" xr:uid="{00000000-0005-0000-0000-000042000000}"/>
    <cellStyle name="Good 2" xfId="67" xr:uid="{00000000-0005-0000-0000-000043000000}"/>
    <cellStyle name="Heading 1 2" xfId="68" xr:uid="{00000000-0005-0000-0000-000044000000}"/>
    <cellStyle name="Heading 2 2" xfId="69" xr:uid="{00000000-0005-0000-0000-000045000000}"/>
    <cellStyle name="Heading 3 2" xfId="70" xr:uid="{00000000-0005-0000-0000-000046000000}"/>
    <cellStyle name="Heading 4 2" xfId="71" xr:uid="{00000000-0005-0000-0000-000047000000}"/>
    <cellStyle name="Ievade" xfId="72" xr:uid="{00000000-0005-0000-0000-000048000000}"/>
    <cellStyle name="Ievade 2" xfId="73" xr:uid="{00000000-0005-0000-0000-000049000000}"/>
    <cellStyle name="Input 2" xfId="74" xr:uid="{00000000-0005-0000-0000-00004A000000}"/>
    <cellStyle name="Input 3" xfId="75" xr:uid="{00000000-0005-0000-0000-00004B000000}"/>
    <cellStyle name="Input 4" xfId="76" xr:uid="{00000000-0005-0000-0000-00004C000000}"/>
    <cellStyle name="Input 5" xfId="77" xr:uid="{00000000-0005-0000-0000-00004D000000}"/>
    <cellStyle name="Izvade" xfId="78" xr:uid="{00000000-0005-0000-0000-00004E000000}"/>
    <cellStyle name="Izvade 2" xfId="79" xr:uid="{00000000-0005-0000-0000-00004F000000}"/>
    <cellStyle name="Komats" xfId="1" builtinId="3"/>
    <cellStyle name="Kopsumma" xfId="80" xr:uid="{00000000-0005-0000-0000-000050000000}"/>
    <cellStyle name="Kopsumma 2" xfId="81" xr:uid="{00000000-0005-0000-0000-000051000000}"/>
    <cellStyle name="Labs 2" xfId="82" xr:uid="{00000000-0005-0000-0000-000052000000}"/>
    <cellStyle name="Linked Cell 2" xfId="83" xr:uid="{00000000-0005-0000-0000-000053000000}"/>
    <cellStyle name="Neitrāls" xfId="84" xr:uid="{00000000-0005-0000-0000-000054000000}"/>
    <cellStyle name="Neutral 2" xfId="85" xr:uid="{00000000-0005-0000-0000-000055000000}"/>
    <cellStyle name="Neutral 3" xfId="86" xr:uid="{00000000-0005-0000-0000-000056000000}"/>
    <cellStyle name="Neutral 4" xfId="87" xr:uid="{00000000-0005-0000-0000-000057000000}"/>
    <cellStyle name="Neutral 5" xfId="88" xr:uid="{00000000-0005-0000-0000-000058000000}"/>
    <cellStyle name="Normal 10" xfId="89" xr:uid="{00000000-0005-0000-0000-00005A000000}"/>
    <cellStyle name="Normal 10 14" xfId="90" xr:uid="{00000000-0005-0000-0000-00005B000000}"/>
    <cellStyle name="Normal 10 2" xfId="91" xr:uid="{00000000-0005-0000-0000-00005C000000}"/>
    <cellStyle name="Normal 11" xfId="92" xr:uid="{00000000-0005-0000-0000-00005D000000}"/>
    <cellStyle name="Normal 11 2" xfId="93" xr:uid="{00000000-0005-0000-0000-00005E000000}"/>
    <cellStyle name="Normal 12" xfId="94" xr:uid="{00000000-0005-0000-0000-00005F000000}"/>
    <cellStyle name="Normal 13" xfId="95" xr:uid="{00000000-0005-0000-0000-000060000000}"/>
    <cellStyle name="Normal 138" xfId="96" xr:uid="{00000000-0005-0000-0000-000061000000}"/>
    <cellStyle name="Normal 14" xfId="97" xr:uid="{00000000-0005-0000-0000-000062000000}"/>
    <cellStyle name="Normal 14 18" xfId="98" xr:uid="{00000000-0005-0000-0000-000063000000}"/>
    <cellStyle name="Normal 15" xfId="99" xr:uid="{00000000-0005-0000-0000-000064000000}"/>
    <cellStyle name="Normal 16" xfId="100" xr:uid="{00000000-0005-0000-0000-000065000000}"/>
    <cellStyle name="Normal 17" xfId="101" xr:uid="{00000000-0005-0000-0000-000066000000}"/>
    <cellStyle name="Normal 173" xfId="102" xr:uid="{00000000-0005-0000-0000-000067000000}"/>
    <cellStyle name="Normal 174" xfId="103" xr:uid="{00000000-0005-0000-0000-000068000000}"/>
    <cellStyle name="Normal 176" xfId="104" xr:uid="{00000000-0005-0000-0000-000069000000}"/>
    <cellStyle name="Normal 179" xfId="105" xr:uid="{00000000-0005-0000-0000-00006A000000}"/>
    <cellStyle name="Normal 18" xfId="106" xr:uid="{00000000-0005-0000-0000-00006B000000}"/>
    <cellStyle name="Normal 181" xfId="107" xr:uid="{00000000-0005-0000-0000-00006C000000}"/>
    <cellStyle name="Normal 19" xfId="108" xr:uid="{00000000-0005-0000-0000-00006D000000}"/>
    <cellStyle name="Normal 190" xfId="109" xr:uid="{00000000-0005-0000-0000-00006E000000}"/>
    <cellStyle name="Normal 191" xfId="110" xr:uid="{00000000-0005-0000-0000-00006F000000}"/>
    <cellStyle name="Normal 192" xfId="111" xr:uid="{00000000-0005-0000-0000-000070000000}"/>
    <cellStyle name="Normal 194" xfId="112" xr:uid="{00000000-0005-0000-0000-000071000000}"/>
    <cellStyle name="Normal 195" xfId="113" xr:uid="{00000000-0005-0000-0000-000072000000}"/>
    <cellStyle name="Normal 196" xfId="114" xr:uid="{00000000-0005-0000-0000-000073000000}"/>
    <cellStyle name="Normal 197" xfId="115" xr:uid="{00000000-0005-0000-0000-000074000000}"/>
    <cellStyle name="Normal 2" xfId="116" xr:uid="{00000000-0005-0000-0000-000075000000}"/>
    <cellStyle name="Normal 2 10 2 2" xfId="117" xr:uid="{00000000-0005-0000-0000-000076000000}"/>
    <cellStyle name="Normal 2 18" xfId="118" xr:uid="{00000000-0005-0000-0000-000077000000}"/>
    <cellStyle name="Normal 2 2" xfId="119" xr:uid="{00000000-0005-0000-0000-000078000000}"/>
    <cellStyle name="Normal 2 2 3" xfId="120" xr:uid="{00000000-0005-0000-0000-000079000000}"/>
    <cellStyle name="Normal 2 2_KOPS1" xfId="121" xr:uid="{00000000-0005-0000-0000-00007A000000}"/>
    <cellStyle name="Normal 2 3" xfId="122" xr:uid="{00000000-0005-0000-0000-00007B000000}"/>
    <cellStyle name="Normal 2 3 4 2" xfId="123" xr:uid="{00000000-0005-0000-0000-00007C000000}"/>
    <cellStyle name="Normal 2 8" xfId="124" xr:uid="{00000000-0005-0000-0000-00007D000000}"/>
    <cellStyle name="Normal 2_1_2" xfId="130" xr:uid="{00000000-0005-0000-0000-00007E000000}"/>
    <cellStyle name="Normal 20" xfId="125" xr:uid="{00000000-0005-0000-0000-00007F000000}"/>
    <cellStyle name="Normal 21" xfId="126" xr:uid="{00000000-0005-0000-0000-000080000000}"/>
    <cellStyle name="Normal 22" xfId="127" xr:uid="{00000000-0005-0000-0000-000081000000}"/>
    <cellStyle name="Normal 24" xfId="128" xr:uid="{00000000-0005-0000-0000-000082000000}"/>
    <cellStyle name="Normal 28" xfId="129" xr:uid="{00000000-0005-0000-0000-000083000000}"/>
    <cellStyle name="Normal 3" xfId="131" xr:uid="{00000000-0005-0000-0000-000084000000}"/>
    <cellStyle name="Normal 3 10 2 2" xfId="132" xr:uid="{00000000-0005-0000-0000-000085000000}"/>
    <cellStyle name="Normal 3 2" xfId="133" xr:uid="{00000000-0005-0000-0000-000086000000}"/>
    <cellStyle name="Normal 3 2 3 3" xfId="134" xr:uid="{00000000-0005-0000-0000-000087000000}"/>
    <cellStyle name="Normal 3 29" xfId="135" xr:uid="{00000000-0005-0000-0000-000088000000}"/>
    <cellStyle name="Normal 3 29 2" xfId="136" xr:uid="{00000000-0005-0000-0000-000089000000}"/>
    <cellStyle name="Normal 3 3" xfId="137" xr:uid="{00000000-0005-0000-0000-00008A000000}"/>
    <cellStyle name="Normal 3 69" xfId="138" xr:uid="{00000000-0005-0000-0000-00008B000000}"/>
    <cellStyle name="Normal 34" xfId="139" xr:uid="{00000000-0005-0000-0000-00008C000000}"/>
    <cellStyle name="Normal 35" xfId="140" xr:uid="{00000000-0005-0000-0000-00008D000000}"/>
    <cellStyle name="Normal 37" xfId="141" xr:uid="{00000000-0005-0000-0000-00008E000000}"/>
    <cellStyle name="Normal 4" xfId="142" xr:uid="{00000000-0005-0000-0000-00008F000000}"/>
    <cellStyle name="Normal 4 2" xfId="143" xr:uid="{00000000-0005-0000-0000-000090000000}"/>
    <cellStyle name="Normal 4 2 2" xfId="144" xr:uid="{00000000-0005-0000-0000-000091000000}"/>
    <cellStyle name="Normal 4 3" xfId="145" xr:uid="{00000000-0005-0000-0000-000092000000}"/>
    <cellStyle name="Normal 4_KOPS1" xfId="148" xr:uid="{00000000-0005-0000-0000-000093000000}"/>
    <cellStyle name="Normal 40 2" xfId="146" xr:uid="{00000000-0005-0000-0000-000094000000}"/>
    <cellStyle name="Normal 41" xfId="147" xr:uid="{00000000-0005-0000-0000-000095000000}"/>
    <cellStyle name="Normal 5" xfId="149" xr:uid="{00000000-0005-0000-0000-000096000000}"/>
    <cellStyle name="Normal 5 2" xfId="150" xr:uid="{00000000-0005-0000-0000-000097000000}"/>
    <cellStyle name="Normal 5 2_KOPT" xfId="151" xr:uid="{00000000-0005-0000-0000-000098000000}"/>
    <cellStyle name="Normal 6" xfId="152" xr:uid="{00000000-0005-0000-0000-000099000000}"/>
    <cellStyle name="Normal 6 2" xfId="153" xr:uid="{00000000-0005-0000-0000-00009A000000}"/>
    <cellStyle name="Normal 66 2" xfId="154" xr:uid="{00000000-0005-0000-0000-00009B000000}"/>
    <cellStyle name="Normal 7" xfId="155" xr:uid="{00000000-0005-0000-0000-00009C000000}"/>
    <cellStyle name="Normal 8" xfId="156" xr:uid="{00000000-0005-0000-0000-00009D000000}"/>
    <cellStyle name="Normal 9" xfId="157" xr:uid="{00000000-0005-0000-0000-00009E000000}"/>
    <cellStyle name="Normal_1 gimnazija_18_09_2007_ar_formulam" xfId="200" xr:uid="{4191E21E-8824-4547-926B-E140D3454339}"/>
    <cellStyle name="Normal_lokalas tames forma2" xfId="158" xr:uid="{00000000-0005-0000-0000-0000A3000000}"/>
    <cellStyle name="Nosaukums" xfId="159" xr:uid="{00000000-0005-0000-0000-0000A4000000}"/>
    <cellStyle name="Note 2" xfId="160" xr:uid="{00000000-0005-0000-0000-0000A5000000}"/>
    <cellStyle name="Output 2" xfId="161" xr:uid="{00000000-0005-0000-0000-0000A6000000}"/>
    <cellStyle name="Output 3" xfId="162" xr:uid="{00000000-0005-0000-0000-0000A7000000}"/>
    <cellStyle name="Output 4" xfId="163" xr:uid="{00000000-0005-0000-0000-0000A8000000}"/>
    <cellStyle name="Output 5" xfId="164" xr:uid="{00000000-0005-0000-0000-0000A9000000}"/>
    <cellStyle name="Parastais 3" xfId="165" xr:uid="{00000000-0005-0000-0000-0000AA000000}"/>
    <cellStyle name="Parastais 3 2" xfId="166" xr:uid="{00000000-0005-0000-0000-0000AB000000}"/>
    <cellStyle name="Parastais_Kopija no LNB MEP 17_07_2007_LV 3" xfId="167" xr:uid="{00000000-0005-0000-0000-0000AC000000}"/>
    <cellStyle name="Parasts" xfId="0" builtinId="0"/>
    <cellStyle name="Parasts 2" xfId="168" xr:uid="{00000000-0005-0000-0000-0000AD000000}"/>
    <cellStyle name="Parasts 2 2" xfId="169" xr:uid="{00000000-0005-0000-0000-0000AE000000}"/>
    <cellStyle name="Parasts 2 2 2" xfId="170" xr:uid="{00000000-0005-0000-0000-0000AF000000}"/>
    <cellStyle name="Parasts 2 3" xfId="171" xr:uid="{00000000-0005-0000-0000-0000B0000000}"/>
    <cellStyle name="Parasts 3" xfId="172" xr:uid="{00000000-0005-0000-0000-0000B1000000}"/>
    <cellStyle name="Parasts 4" xfId="173" xr:uid="{00000000-0005-0000-0000-0000B2000000}"/>
    <cellStyle name="Parasts 4 2" xfId="174" xr:uid="{00000000-0005-0000-0000-0000B3000000}"/>
    <cellStyle name="Paskaidrojošs teksts 2" xfId="175" xr:uid="{00000000-0005-0000-0000-0000B4000000}"/>
    <cellStyle name="Pārbaudes šūna 2" xfId="177" xr:uid="{00000000-0005-0000-0000-0000B5000000}"/>
    <cellStyle name="Piezīme 2" xfId="176" xr:uid="{00000000-0005-0000-0000-0000B6000000}"/>
    <cellStyle name="Saistītā šūna" xfId="178" xr:uid="{00000000-0005-0000-0000-0000B7000000}"/>
    <cellStyle name="Sisestus" xfId="179" xr:uid="{00000000-0005-0000-0000-0000B8000000}"/>
    <cellStyle name="Sisestus 2" xfId="180" xr:uid="{00000000-0005-0000-0000-0000B9000000}"/>
    <cellStyle name="Slikts 2" xfId="181" xr:uid="{00000000-0005-0000-0000-0000BA000000}"/>
    <cellStyle name="Stils 1" xfId="182" xr:uid="{00000000-0005-0000-0000-0000BB000000}"/>
    <cellStyle name="Style 1" xfId="183" xr:uid="{00000000-0005-0000-0000-0000BC000000}"/>
    <cellStyle name="Style 1 2" xfId="184" xr:uid="{00000000-0005-0000-0000-0000BD000000}"/>
    <cellStyle name="Style 1 2 2" xfId="185" xr:uid="{00000000-0005-0000-0000-0000BE000000}"/>
    <cellStyle name="Style 1 3" xfId="186" xr:uid="{00000000-0005-0000-0000-0000BF000000}"/>
    <cellStyle name="Title 2" xfId="187" xr:uid="{00000000-0005-0000-0000-0000C0000000}"/>
    <cellStyle name="Title 3" xfId="188" xr:uid="{00000000-0005-0000-0000-0000C1000000}"/>
    <cellStyle name="Total 2" xfId="189" xr:uid="{00000000-0005-0000-0000-0000C2000000}"/>
    <cellStyle name="Total 3" xfId="190" xr:uid="{00000000-0005-0000-0000-0000C3000000}"/>
    <cellStyle name="Virsraksts 1 2" xfId="191" xr:uid="{00000000-0005-0000-0000-0000C4000000}"/>
    <cellStyle name="Virsraksts 2 2" xfId="192" xr:uid="{00000000-0005-0000-0000-0000C5000000}"/>
    <cellStyle name="Virsraksts 3 2" xfId="193" xr:uid="{00000000-0005-0000-0000-0000C6000000}"/>
    <cellStyle name="Virsraksts 4 2" xfId="194" xr:uid="{00000000-0005-0000-0000-0000C7000000}"/>
    <cellStyle name="Warning Text 2" xfId="195" xr:uid="{00000000-0005-0000-0000-0000C8000000}"/>
    <cellStyle name="Warning Text 3" xfId="196" xr:uid="{00000000-0005-0000-0000-0000C9000000}"/>
    <cellStyle name="Обычный_2009-04-27_PED IESN" xfId="197" xr:uid="{00000000-0005-0000-0000-0000CA000000}"/>
    <cellStyle name="Стиль 1" xfId="198" xr:uid="{00000000-0005-0000-0000-0000C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CC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9900CC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57AB303-1A0B-48E4-9688-C6B67FEC01D2}"/>
            </a:ext>
          </a:extLst>
        </xdr:cNvPr>
        <xdr:cNvSpPr txBox="1"/>
      </xdr:nvSpPr>
      <xdr:spPr>
        <a:xfrm>
          <a:off x="6562725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40CFFB-70A0-4420-826D-152A1CFF84F9}"/>
            </a:ext>
          </a:extLst>
        </xdr:cNvPr>
        <xdr:cNvSpPr txBox="1"/>
      </xdr:nvSpPr>
      <xdr:spPr>
        <a:xfrm>
          <a:off x="6562725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CF774FF-1A1D-46CF-A153-92CC234AEB17}"/>
            </a:ext>
          </a:extLst>
        </xdr:cNvPr>
        <xdr:cNvSpPr txBox="1"/>
      </xdr:nvSpPr>
      <xdr:spPr>
        <a:xfrm>
          <a:off x="6562725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1073F13-BB31-461C-955C-61C794CD1FC2}"/>
            </a:ext>
          </a:extLst>
        </xdr:cNvPr>
        <xdr:cNvSpPr txBox="1"/>
      </xdr:nvSpPr>
      <xdr:spPr>
        <a:xfrm>
          <a:off x="6562725" y="2390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1D5FC5C-0C0E-4A27-A4FC-B39BA4573CF5}"/>
            </a:ext>
          </a:extLst>
        </xdr:cNvPr>
        <xdr:cNvSpPr txBox="1"/>
      </xdr:nvSpPr>
      <xdr:spPr>
        <a:xfrm>
          <a:off x="6562725" y="3152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3E9BF26-1AB6-4718-A58B-D7C73F92A84B}"/>
            </a:ext>
          </a:extLst>
        </xdr:cNvPr>
        <xdr:cNvSpPr txBox="1"/>
      </xdr:nvSpPr>
      <xdr:spPr>
        <a:xfrm>
          <a:off x="6562725" y="3914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1382C1E-E6E1-4E10-96EC-436190B4DBE6}"/>
            </a:ext>
          </a:extLst>
        </xdr:cNvPr>
        <xdr:cNvSpPr txBox="1"/>
      </xdr:nvSpPr>
      <xdr:spPr>
        <a:xfrm>
          <a:off x="656272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1BA284D-6E82-49E3-80DB-E2D407C7F555}"/>
            </a:ext>
          </a:extLst>
        </xdr:cNvPr>
        <xdr:cNvSpPr txBox="1"/>
      </xdr:nvSpPr>
      <xdr:spPr>
        <a:xfrm>
          <a:off x="6562725" y="905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54A3304-4392-438B-9AF8-96D983228A70}"/>
            </a:ext>
          </a:extLst>
        </xdr:cNvPr>
        <xdr:cNvSpPr txBox="1"/>
      </xdr:nvSpPr>
      <xdr:spPr>
        <a:xfrm>
          <a:off x="6562725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329AB82-596D-4964-A72D-2311AE8AEAE0}"/>
            </a:ext>
          </a:extLst>
        </xdr:cNvPr>
        <xdr:cNvSpPr txBox="1"/>
      </xdr:nvSpPr>
      <xdr:spPr>
        <a:xfrm>
          <a:off x="6562725" y="10582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8B4D0B1-4560-444A-BE26-676B64E5B705}"/>
            </a:ext>
          </a:extLst>
        </xdr:cNvPr>
        <xdr:cNvSpPr txBox="1"/>
      </xdr:nvSpPr>
      <xdr:spPr>
        <a:xfrm>
          <a:off x="6562725" y="1134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1092ACF-B179-4865-B315-989C19213725}"/>
            </a:ext>
          </a:extLst>
        </xdr:cNvPr>
        <xdr:cNvSpPr txBox="1"/>
      </xdr:nvSpPr>
      <xdr:spPr>
        <a:xfrm>
          <a:off x="6562725" y="1210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8DE6E5-27CF-46A7-A86F-E2CC8C06028D}"/>
            </a:ext>
          </a:extLst>
        </xdr:cNvPr>
        <xdr:cNvSpPr txBox="1"/>
      </xdr:nvSpPr>
      <xdr:spPr>
        <a:xfrm>
          <a:off x="6955971" y="99386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7E3DA66-8FAD-4D21-908B-45C666DD50B9}"/>
            </a:ext>
          </a:extLst>
        </xdr:cNvPr>
        <xdr:cNvSpPr txBox="1"/>
      </xdr:nvSpPr>
      <xdr:spPr>
        <a:xfrm>
          <a:off x="6955971" y="10684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B27843B-6418-4E51-9A28-52940EAAAC8C}"/>
            </a:ext>
          </a:extLst>
        </xdr:cNvPr>
        <xdr:cNvSpPr txBox="1"/>
      </xdr:nvSpPr>
      <xdr:spPr>
        <a:xfrm>
          <a:off x="6955971" y="157189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E2B9F71-5E62-4199-A96F-FA513D819B24}"/>
            </a:ext>
          </a:extLst>
        </xdr:cNvPr>
        <xdr:cNvSpPr txBox="1"/>
      </xdr:nvSpPr>
      <xdr:spPr>
        <a:xfrm>
          <a:off x="6955971" y="164646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13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BF495A8-F309-4961-B3F9-6BC1AA5D69FB}"/>
            </a:ext>
          </a:extLst>
        </xdr:cNvPr>
        <xdr:cNvSpPr txBox="1"/>
      </xdr:nvSpPr>
      <xdr:spPr>
        <a:xfrm>
          <a:off x="6955971" y="1143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17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1C4C872-EC1D-47A0-99B0-A7A139661543}"/>
            </a:ext>
          </a:extLst>
        </xdr:cNvPr>
        <xdr:cNvSpPr txBox="1"/>
      </xdr:nvSpPr>
      <xdr:spPr>
        <a:xfrm>
          <a:off x="6955971" y="12175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AF8D467-3B48-48FA-AC3B-FC96AED995A7}"/>
            </a:ext>
          </a:extLst>
        </xdr:cNvPr>
        <xdr:cNvSpPr txBox="1"/>
      </xdr:nvSpPr>
      <xdr:spPr>
        <a:xfrm>
          <a:off x="6955971" y="12921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ECC7F037-112D-423F-AD7A-090B5AC81751}"/>
            </a:ext>
          </a:extLst>
        </xdr:cNvPr>
        <xdr:cNvSpPr txBox="1"/>
      </xdr:nvSpPr>
      <xdr:spPr>
        <a:xfrm>
          <a:off x="6955971" y="136670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5E8C0F9-3AD9-4C4C-BA4E-BCC809F7A08D}"/>
            </a:ext>
          </a:extLst>
        </xdr:cNvPr>
        <xdr:cNvSpPr txBox="1"/>
      </xdr:nvSpPr>
      <xdr:spPr>
        <a:xfrm>
          <a:off x="6955971" y="144126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4518A94-9E68-42A8-813A-D49338C5C1D0}"/>
            </a:ext>
          </a:extLst>
        </xdr:cNvPr>
        <xdr:cNvSpPr txBox="1"/>
      </xdr:nvSpPr>
      <xdr:spPr>
        <a:xfrm>
          <a:off x="6955971" y="20938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D9352DD-58FB-4720-B605-A3493E549AF0}"/>
            </a:ext>
          </a:extLst>
        </xdr:cNvPr>
        <xdr:cNvSpPr txBox="1"/>
      </xdr:nvSpPr>
      <xdr:spPr>
        <a:xfrm>
          <a:off x="6955971" y="216843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B21F868-F839-4FDD-BD5B-700AEBF723B2}"/>
            </a:ext>
          </a:extLst>
        </xdr:cNvPr>
        <xdr:cNvSpPr txBox="1"/>
      </xdr:nvSpPr>
      <xdr:spPr>
        <a:xfrm>
          <a:off x="6955971" y="267189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4CB4CCB-FD49-4BEE-81E1-27F0F45E8FC3}"/>
            </a:ext>
          </a:extLst>
        </xdr:cNvPr>
        <xdr:cNvSpPr txBox="1"/>
      </xdr:nvSpPr>
      <xdr:spPr>
        <a:xfrm>
          <a:off x="6955971" y="274646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CE916F6C-9AA4-4CDB-A88B-A869AD6C501C}"/>
            </a:ext>
          </a:extLst>
        </xdr:cNvPr>
        <xdr:cNvSpPr txBox="1"/>
      </xdr:nvSpPr>
      <xdr:spPr>
        <a:xfrm>
          <a:off x="6955971" y="224300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154547C-1AF9-4449-9098-E9A00DE70365}"/>
            </a:ext>
          </a:extLst>
        </xdr:cNvPr>
        <xdr:cNvSpPr txBox="1"/>
      </xdr:nvSpPr>
      <xdr:spPr>
        <a:xfrm>
          <a:off x="6955971" y="231756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018995A-A653-4D94-99B4-FA286BE3390F}"/>
            </a:ext>
          </a:extLst>
        </xdr:cNvPr>
        <xdr:cNvSpPr txBox="1"/>
      </xdr:nvSpPr>
      <xdr:spPr>
        <a:xfrm>
          <a:off x="6955971" y="23921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863EC6B-DE8F-4BD3-B276-FC2B1D38BBF3}"/>
            </a:ext>
          </a:extLst>
        </xdr:cNvPr>
        <xdr:cNvSpPr txBox="1"/>
      </xdr:nvSpPr>
      <xdr:spPr>
        <a:xfrm>
          <a:off x="6955971" y="24667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09B599-92C0-4458-AC60-FDE3D4BB26BD}"/>
            </a:ext>
          </a:extLst>
        </xdr:cNvPr>
        <xdr:cNvSpPr txBox="1"/>
      </xdr:nvSpPr>
      <xdr:spPr>
        <a:xfrm>
          <a:off x="6955971" y="2541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D4D8D8-70D5-4DBA-9C0E-7FBF40EF2A61}"/>
            </a:ext>
          </a:extLst>
        </xdr:cNvPr>
        <xdr:cNvSpPr txBox="1"/>
      </xdr:nvSpPr>
      <xdr:spPr>
        <a:xfrm>
          <a:off x="6955971" y="196323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735C091-11C0-46EA-B973-50DF505A90C0}"/>
            </a:ext>
          </a:extLst>
        </xdr:cNvPr>
        <xdr:cNvSpPr txBox="1"/>
      </xdr:nvSpPr>
      <xdr:spPr>
        <a:xfrm>
          <a:off x="6955971" y="203780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38BC212-2F2D-4359-B4BA-E9C08D3154F4}"/>
            </a:ext>
          </a:extLst>
        </xdr:cNvPr>
        <xdr:cNvSpPr txBox="1"/>
      </xdr:nvSpPr>
      <xdr:spPr>
        <a:xfrm>
          <a:off x="6955971" y="175804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26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AE74053-B2AD-4F24-9340-62C2859ABF57}"/>
            </a:ext>
          </a:extLst>
        </xdr:cNvPr>
        <xdr:cNvSpPr txBox="1"/>
      </xdr:nvSpPr>
      <xdr:spPr>
        <a:xfrm>
          <a:off x="6955971" y="1832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C418687-F12A-4BB0-B188-D102E736F442}"/>
            </a:ext>
          </a:extLst>
        </xdr:cNvPr>
        <xdr:cNvSpPr txBox="1"/>
      </xdr:nvSpPr>
      <xdr:spPr>
        <a:xfrm>
          <a:off x="6955971" y="89099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913C8273-92FE-4664-9D3B-1C1C3282AEA6}"/>
            </a:ext>
          </a:extLst>
        </xdr:cNvPr>
        <xdr:cNvSpPr txBox="1"/>
      </xdr:nvSpPr>
      <xdr:spPr>
        <a:xfrm>
          <a:off x="6955971" y="10303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ADA6FA5-75D1-4549-9839-D206980BB2FB}"/>
            </a:ext>
          </a:extLst>
        </xdr:cNvPr>
        <xdr:cNvSpPr txBox="1"/>
      </xdr:nvSpPr>
      <xdr:spPr>
        <a:xfrm>
          <a:off x="6955971" y="110435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4E580A0-2C43-4B93-98CA-6219B381E54D}"/>
            </a:ext>
          </a:extLst>
        </xdr:cNvPr>
        <xdr:cNvSpPr txBox="1"/>
      </xdr:nvSpPr>
      <xdr:spPr>
        <a:xfrm>
          <a:off x="6955971" y="10673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95F675E6-A37E-4DC2-A680-98A3D34446CF}"/>
            </a:ext>
          </a:extLst>
        </xdr:cNvPr>
        <xdr:cNvSpPr txBox="1"/>
      </xdr:nvSpPr>
      <xdr:spPr>
        <a:xfrm>
          <a:off x="6955971" y="125240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D8B17CA0-1B9A-40DE-A73B-64D7C901576D}"/>
            </a:ext>
          </a:extLst>
        </xdr:cNvPr>
        <xdr:cNvSpPr txBox="1"/>
      </xdr:nvSpPr>
      <xdr:spPr>
        <a:xfrm>
          <a:off x="6955971" y="1215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82680E8-1E22-4211-B6B3-394C31444531}"/>
            </a:ext>
          </a:extLst>
        </xdr:cNvPr>
        <xdr:cNvSpPr txBox="1"/>
      </xdr:nvSpPr>
      <xdr:spPr>
        <a:xfrm>
          <a:off x="6955971" y="117837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3FC91C8C-0263-434A-8AED-F6D7F13681BB}"/>
            </a:ext>
          </a:extLst>
        </xdr:cNvPr>
        <xdr:cNvSpPr txBox="1"/>
      </xdr:nvSpPr>
      <xdr:spPr>
        <a:xfrm>
          <a:off x="6955971" y="114136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A32C29E-5B0F-4135-81EF-F7F802EC4BF8}"/>
            </a:ext>
          </a:extLst>
        </xdr:cNvPr>
        <xdr:cNvSpPr txBox="1"/>
      </xdr:nvSpPr>
      <xdr:spPr>
        <a:xfrm>
          <a:off x="6955971" y="15484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00CEC37-7624-4CE5-88D9-D5EF173A664E}"/>
            </a:ext>
          </a:extLst>
        </xdr:cNvPr>
        <xdr:cNvSpPr txBox="1"/>
      </xdr:nvSpPr>
      <xdr:spPr>
        <a:xfrm>
          <a:off x="6955971" y="151148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C72E46F-EC18-476F-93B9-9FC9F30E6413}"/>
            </a:ext>
          </a:extLst>
        </xdr:cNvPr>
        <xdr:cNvSpPr txBox="1"/>
      </xdr:nvSpPr>
      <xdr:spPr>
        <a:xfrm>
          <a:off x="6955971" y="14744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90C8C4AF-0137-4D98-9AB1-2612D2588B71}"/>
            </a:ext>
          </a:extLst>
        </xdr:cNvPr>
        <xdr:cNvSpPr txBox="1"/>
      </xdr:nvSpPr>
      <xdr:spPr>
        <a:xfrm>
          <a:off x="6955971" y="143745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9FBF8767-6D55-4E41-A376-15BF79F6852F}"/>
            </a:ext>
          </a:extLst>
        </xdr:cNvPr>
        <xdr:cNvSpPr txBox="1"/>
      </xdr:nvSpPr>
      <xdr:spPr>
        <a:xfrm>
          <a:off x="6955971" y="14004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91A171A5-844E-408C-B56E-5993AFEDCB50}"/>
            </a:ext>
          </a:extLst>
        </xdr:cNvPr>
        <xdr:cNvSpPr txBox="1"/>
      </xdr:nvSpPr>
      <xdr:spPr>
        <a:xfrm>
          <a:off x="6955971" y="13634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497B51D-7235-4DDF-BF21-6158DA3F6BD8}"/>
            </a:ext>
          </a:extLst>
        </xdr:cNvPr>
        <xdr:cNvSpPr txBox="1"/>
      </xdr:nvSpPr>
      <xdr:spPr>
        <a:xfrm>
          <a:off x="6955971" y="132642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A97CE2B-A327-47B6-8B2E-3AF65307A0EA}"/>
            </a:ext>
          </a:extLst>
        </xdr:cNvPr>
        <xdr:cNvSpPr txBox="1"/>
      </xdr:nvSpPr>
      <xdr:spPr>
        <a:xfrm>
          <a:off x="6955971" y="128941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BFCD30F4-44F5-4D5F-967F-FC0AD32DCF04}"/>
            </a:ext>
          </a:extLst>
        </xdr:cNvPr>
        <xdr:cNvSpPr txBox="1"/>
      </xdr:nvSpPr>
      <xdr:spPr>
        <a:xfrm>
          <a:off x="6955971" y="156699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8291CDF-9E11-45E0-9061-2C50630039FB}"/>
            </a:ext>
          </a:extLst>
        </xdr:cNvPr>
        <xdr:cNvSpPr txBox="1"/>
      </xdr:nvSpPr>
      <xdr:spPr>
        <a:xfrm>
          <a:off x="6955971" y="80717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7D5603C-2F49-4023-9A37-9074AAE00A9C}"/>
            </a:ext>
          </a:extLst>
        </xdr:cNvPr>
        <xdr:cNvSpPr txBox="1"/>
      </xdr:nvSpPr>
      <xdr:spPr>
        <a:xfrm>
          <a:off x="6955971" y="8626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3D6D1BB5-16ED-4DB1-9C48-D26D59D911CE}"/>
            </a:ext>
          </a:extLst>
        </xdr:cNvPr>
        <xdr:cNvSpPr txBox="1"/>
      </xdr:nvSpPr>
      <xdr:spPr>
        <a:xfrm>
          <a:off x="6955971" y="80717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FC32EFD0-8EFD-406D-BA35-B2558E088EAE}"/>
            </a:ext>
          </a:extLst>
        </xdr:cNvPr>
        <xdr:cNvSpPr txBox="1"/>
      </xdr:nvSpPr>
      <xdr:spPr>
        <a:xfrm>
          <a:off x="6955971" y="918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9F65840-C552-45C0-AB73-1E78DEE3E070}"/>
            </a:ext>
          </a:extLst>
        </xdr:cNvPr>
        <xdr:cNvSpPr txBox="1"/>
      </xdr:nvSpPr>
      <xdr:spPr>
        <a:xfrm>
          <a:off x="6955971" y="88119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779F0828-EAFF-478B-87B2-94F4C23F99F3}"/>
            </a:ext>
          </a:extLst>
        </xdr:cNvPr>
        <xdr:cNvSpPr txBox="1"/>
      </xdr:nvSpPr>
      <xdr:spPr>
        <a:xfrm>
          <a:off x="6955971" y="88119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87E4FFB7-9465-4DEF-A046-DEDDEFB8E533}"/>
            </a:ext>
          </a:extLst>
        </xdr:cNvPr>
        <xdr:cNvSpPr txBox="1"/>
      </xdr:nvSpPr>
      <xdr:spPr>
        <a:xfrm>
          <a:off x="6955971" y="102924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D897483B-9350-4178-B5A9-50DEC64047A2}"/>
            </a:ext>
          </a:extLst>
        </xdr:cNvPr>
        <xdr:cNvSpPr txBox="1"/>
      </xdr:nvSpPr>
      <xdr:spPr>
        <a:xfrm>
          <a:off x="6955971" y="9922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4B6855A8-647D-4D5D-BE2D-9B4491DE9A90}"/>
            </a:ext>
          </a:extLst>
        </xdr:cNvPr>
        <xdr:cNvSpPr txBox="1"/>
      </xdr:nvSpPr>
      <xdr:spPr>
        <a:xfrm>
          <a:off x="6955971" y="99223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8E15A193-CC0F-42EE-8F04-B700510385A2}"/>
            </a:ext>
          </a:extLst>
        </xdr:cNvPr>
        <xdr:cNvSpPr txBox="1"/>
      </xdr:nvSpPr>
      <xdr:spPr>
        <a:xfrm>
          <a:off x="6955971" y="97372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3170F0A-BEAB-4B90-9D2E-B6C20830789D}"/>
            </a:ext>
          </a:extLst>
        </xdr:cNvPr>
        <xdr:cNvSpPr txBox="1"/>
      </xdr:nvSpPr>
      <xdr:spPr>
        <a:xfrm>
          <a:off x="6955971" y="93671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EDC605F1-909A-41AB-99AF-EBBDB2036407}"/>
            </a:ext>
          </a:extLst>
        </xdr:cNvPr>
        <xdr:cNvSpPr txBox="1"/>
      </xdr:nvSpPr>
      <xdr:spPr>
        <a:xfrm>
          <a:off x="6955971" y="93671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12BB2EF0-DF49-4F43-A63B-FF20081DFB38}"/>
            </a:ext>
          </a:extLst>
        </xdr:cNvPr>
        <xdr:cNvSpPr txBox="1"/>
      </xdr:nvSpPr>
      <xdr:spPr>
        <a:xfrm>
          <a:off x="6955971" y="29064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7D2B9844-E61B-42CE-86FC-1BCEB93B00FB}"/>
            </a:ext>
          </a:extLst>
        </xdr:cNvPr>
        <xdr:cNvSpPr txBox="1"/>
      </xdr:nvSpPr>
      <xdr:spPr>
        <a:xfrm>
          <a:off x="6955971" y="30915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7215C023-1BD5-481A-A7A0-351BC2C44F6B}"/>
            </a:ext>
          </a:extLst>
        </xdr:cNvPr>
        <xdr:cNvSpPr txBox="1"/>
      </xdr:nvSpPr>
      <xdr:spPr>
        <a:xfrm>
          <a:off x="673608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F83AADEF-4C57-40FE-8246-1A9AE209D07E}"/>
            </a:ext>
          </a:extLst>
        </xdr:cNvPr>
        <xdr:cNvSpPr txBox="1"/>
      </xdr:nvSpPr>
      <xdr:spPr>
        <a:xfrm>
          <a:off x="673608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4AF9B6DC-626C-4190-BB3B-91EAECC9E313}"/>
            </a:ext>
          </a:extLst>
        </xdr:cNvPr>
        <xdr:cNvSpPr txBox="1"/>
      </xdr:nvSpPr>
      <xdr:spPr>
        <a:xfrm>
          <a:off x="6736080" y="2560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BE72F01E-6646-47F6-BDF1-65AB23C37D61}"/>
            </a:ext>
          </a:extLst>
        </xdr:cNvPr>
        <xdr:cNvSpPr txBox="1"/>
      </xdr:nvSpPr>
      <xdr:spPr>
        <a:xfrm>
          <a:off x="673608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15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23360A8-E1FA-4AC9-ADFF-5E3FAEE852F9}"/>
            </a:ext>
          </a:extLst>
        </xdr:cNvPr>
        <xdr:cNvSpPr txBox="1"/>
      </xdr:nvSpPr>
      <xdr:spPr>
        <a:xfrm>
          <a:off x="6736080" y="2560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18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8BE7D8F6-18A2-4CFA-8FC5-B1BE0AE56378}"/>
            </a:ext>
          </a:extLst>
        </xdr:cNvPr>
        <xdr:cNvSpPr txBox="1"/>
      </xdr:nvSpPr>
      <xdr:spPr>
        <a:xfrm>
          <a:off x="6736080" y="2377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19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6BDC08E7-F8EF-4DBB-B06B-2F8941E965B1}"/>
            </a:ext>
          </a:extLst>
        </xdr:cNvPr>
        <xdr:cNvSpPr txBox="1"/>
      </xdr:nvSpPr>
      <xdr:spPr>
        <a:xfrm>
          <a:off x="6736080" y="2560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25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CD1CA2D3-3430-4992-8420-3BE64E9E24A5}"/>
            </a:ext>
          </a:extLst>
        </xdr:cNvPr>
        <xdr:cNvSpPr txBox="1"/>
      </xdr:nvSpPr>
      <xdr:spPr>
        <a:xfrm>
          <a:off x="6736080" y="3825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93A80C73-3B23-4ADC-9053-A23CEE274C7E}"/>
            </a:ext>
          </a:extLst>
        </xdr:cNvPr>
        <xdr:cNvSpPr txBox="1"/>
      </xdr:nvSpPr>
      <xdr:spPr>
        <a:xfrm>
          <a:off x="6736080" y="3459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204A1F2F-5AE0-4F40-91D0-5D3279077B82}"/>
            </a:ext>
          </a:extLst>
        </xdr:cNvPr>
        <xdr:cNvSpPr txBox="1"/>
      </xdr:nvSpPr>
      <xdr:spPr>
        <a:xfrm>
          <a:off x="6736080" y="5654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29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71E5FAA2-B248-4886-B554-CB256138BA56}"/>
            </a:ext>
          </a:extLst>
        </xdr:cNvPr>
        <xdr:cNvSpPr txBox="1"/>
      </xdr:nvSpPr>
      <xdr:spPr>
        <a:xfrm>
          <a:off x="6736080" y="60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27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1DCBB84E-BA85-4416-805D-88357BE3A883}"/>
            </a:ext>
          </a:extLst>
        </xdr:cNvPr>
        <xdr:cNvSpPr txBox="1"/>
      </xdr:nvSpPr>
      <xdr:spPr>
        <a:xfrm>
          <a:off x="6736080" y="56540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AMK32"/>
  <sheetViews>
    <sheetView topLeftCell="A13" zoomScale="120" zoomScaleNormal="120" zoomScaleSheetLayoutView="108" zoomScalePageLayoutView="160" workbookViewId="0">
      <selection activeCell="J35" sqref="J35"/>
    </sheetView>
  </sheetViews>
  <sheetFormatPr defaultColWidth="8.85546875" defaultRowHeight="15"/>
  <cols>
    <col min="1" max="1" width="19.140625" style="1" customWidth="1"/>
    <col min="2" max="5" width="8.85546875" style="1"/>
    <col min="6" max="6" width="10.5703125" style="1" customWidth="1"/>
    <col min="7" max="9" width="8.85546875" style="1"/>
    <col min="10" max="10" width="12.28515625" style="1" customWidth="1"/>
    <col min="11" max="11" width="8.85546875" style="1"/>
    <col min="12" max="12" width="9.140625" style="1" customWidth="1"/>
    <col min="13" max="13" width="10.5703125" style="1" customWidth="1"/>
    <col min="14" max="256" width="8.85546875" style="1"/>
    <col min="257" max="257" width="19.140625" style="1" customWidth="1"/>
    <col min="258" max="261" width="8.85546875" style="1"/>
    <col min="262" max="262" width="10.5703125" style="1" customWidth="1"/>
    <col min="263" max="267" width="8.85546875" style="1"/>
    <col min="268" max="268" width="28.85546875" style="1" customWidth="1"/>
    <col min="269" max="269" width="10.5703125" style="1" customWidth="1"/>
    <col min="270" max="512" width="8.85546875" style="1"/>
    <col min="513" max="513" width="19.140625" style="1" customWidth="1"/>
    <col min="514" max="517" width="8.85546875" style="1"/>
    <col min="518" max="518" width="10.5703125" style="1" customWidth="1"/>
    <col min="519" max="523" width="8.85546875" style="1"/>
    <col min="524" max="524" width="28.85546875" style="1" customWidth="1"/>
    <col min="525" max="525" width="10.5703125" style="1" customWidth="1"/>
    <col min="526" max="768" width="8.85546875" style="1"/>
    <col min="769" max="769" width="19.140625" style="1" customWidth="1"/>
    <col min="770" max="773" width="8.85546875" style="1"/>
    <col min="774" max="774" width="10.5703125" style="1" customWidth="1"/>
    <col min="775" max="779" width="8.85546875" style="1"/>
    <col min="780" max="780" width="28.85546875" style="1" customWidth="1"/>
    <col min="781" max="781" width="10.5703125" style="1" customWidth="1"/>
    <col min="782" max="1025" width="8.85546875" style="1"/>
  </cols>
  <sheetData>
    <row r="1" spans="1:12" ht="16.5">
      <c r="A1" s="45" t="s">
        <v>51</v>
      </c>
      <c r="B1" s="46"/>
      <c r="G1" s="95" t="s">
        <v>5</v>
      </c>
      <c r="H1" s="95"/>
      <c r="I1" s="95"/>
      <c r="J1" s="95"/>
    </row>
    <row r="2" spans="1:12" ht="16.5">
      <c r="A2" s="47" t="s">
        <v>52</v>
      </c>
      <c r="B2" s="48"/>
      <c r="G2" s="95" t="s">
        <v>6</v>
      </c>
      <c r="H2" s="95"/>
      <c r="I2" s="95"/>
      <c r="J2" s="95"/>
    </row>
    <row r="3" spans="1:12" ht="16.5">
      <c r="A3" s="47" t="s">
        <v>53</v>
      </c>
      <c r="B3" s="48"/>
      <c r="G3" s="95" t="s">
        <v>7</v>
      </c>
      <c r="H3" s="95"/>
      <c r="I3" s="95"/>
      <c r="J3" s="95"/>
    </row>
    <row r="4" spans="1:12">
      <c r="J4" s="1" t="s">
        <v>8</v>
      </c>
    </row>
    <row r="5" spans="1:12">
      <c r="J5" s="3" t="s">
        <v>9</v>
      </c>
      <c r="K5" s="3"/>
      <c r="L5" s="3"/>
    </row>
    <row r="6" spans="1:12">
      <c r="A6" s="96" t="s">
        <v>54</v>
      </c>
      <c r="B6" s="96"/>
      <c r="C6" s="96"/>
      <c r="D6" s="96"/>
      <c r="E6" s="96"/>
      <c r="F6" s="96"/>
      <c r="G6" s="96"/>
      <c r="H6" s="96"/>
      <c r="I6" s="96"/>
      <c r="J6" s="96"/>
    </row>
    <row r="7" spans="1:12" ht="30.75" customHeight="1">
      <c r="A7" s="91" t="s">
        <v>0</v>
      </c>
      <c r="B7" s="91"/>
      <c r="C7" s="94"/>
      <c r="D7" s="94"/>
      <c r="E7" s="94"/>
      <c r="F7" s="94"/>
      <c r="G7" s="94"/>
      <c r="H7" s="94"/>
      <c r="I7" s="94"/>
      <c r="J7" s="94"/>
    </row>
    <row r="8" spans="1:12">
      <c r="C8" s="2"/>
      <c r="D8" s="2"/>
      <c r="E8" s="2"/>
      <c r="F8" s="2"/>
      <c r="G8" s="2"/>
      <c r="H8" s="2"/>
      <c r="I8" s="2"/>
      <c r="J8" s="2"/>
    </row>
    <row r="9" spans="1:12">
      <c r="A9" s="91" t="s">
        <v>1</v>
      </c>
      <c r="B9" s="91"/>
      <c r="C9" s="94"/>
      <c r="D9" s="94"/>
      <c r="E9" s="94"/>
      <c r="F9" s="94"/>
      <c r="G9" s="94"/>
      <c r="H9" s="94"/>
      <c r="I9" s="94"/>
      <c r="J9" s="94"/>
    </row>
    <row r="10" spans="1:12">
      <c r="A10" s="91"/>
      <c r="B10" s="91"/>
      <c r="C10" s="2"/>
      <c r="D10" s="2"/>
      <c r="E10" s="2"/>
      <c r="F10" s="2"/>
      <c r="G10" s="2"/>
      <c r="H10" s="2"/>
      <c r="I10" s="2"/>
      <c r="J10" s="2"/>
    </row>
    <row r="11" spans="1:12">
      <c r="A11" s="91" t="s">
        <v>2</v>
      </c>
      <c r="B11" s="91"/>
      <c r="C11" s="92"/>
      <c r="D11" s="92"/>
      <c r="E11" s="92"/>
      <c r="F11" s="92"/>
      <c r="G11" s="92"/>
      <c r="H11" s="92"/>
      <c r="I11" s="92"/>
      <c r="J11" s="92"/>
    </row>
    <row r="12" spans="1:12">
      <c r="A12" s="91" t="s">
        <v>45</v>
      </c>
      <c r="B12" s="91"/>
      <c r="C12" s="92"/>
      <c r="D12" s="92"/>
      <c r="E12" s="92"/>
      <c r="F12" s="92"/>
      <c r="G12" s="92"/>
      <c r="H12" s="92"/>
      <c r="I12" s="92"/>
      <c r="J12" s="92"/>
    </row>
    <row r="15" spans="1:12">
      <c r="A15" s="4" t="s">
        <v>42</v>
      </c>
      <c r="B15" s="93" t="s">
        <v>10</v>
      </c>
      <c r="C15" s="93"/>
      <c r="D15" s="93"/>
      <c r="E15" s="93"/>
      <c r="F15" s="93"/>
      <c r="G15" s="93" t="s">
        <v>43</v>
      </c>
      <c r="H15" s="93"/>
      <c r="I15" s="93"/>
      <c r="J15" s="93"/>
    </row>
    <row r="16" spans="1:12" ht="30" customHeight="1">
      <c r="A16" s="25">
        <v>1</v>
      </c>
      <c r="B16" s="83">
        <f>C7</f>
        <v>0</v>
      </c>
      <c r="C16" s="83"/>
      <c r="D16" s="83"/>
      <c r="E16" s="83"/>
      <c r="F16" s="83"/>
      <c r="G16" s="84">
        <f>Kops!F14</f>
        <v>0</v>
      </c>
      <c r="H16" s="85"/>
      <c r="I16" s="85"/>
      <c r="J16" s="85"/>
    </row>
    <row r="17" spans="1:1025">
      <c r="A17" s="4"/>
      <c r="B17" s="86"/>
      <c r="C17" s="86"/>
      <c r="D17" s="86"/>
      <c r="E17" s="86"/>
      <c r="F17" s="86"/>
      <c r="G17" s="87"/>
      <c r="H17" s="87"/>
      <c r="I17" s="87"/>
      <c r="J17" s="87"/>
    </row>
    <row r="18" spans="1:1025">
      <c r="A18" s="5"/>
      <c r="B18" s="88" t="s">
        <v>46</v>
      </c>
      <c r="C18" s="88"/>
      <c r="D18" s="88"/>
      <c r="E18" s="88"/>
      <c r="F18" s="88"/>
      <c r="G18" s="89">
        <f>G16</f>
        <v>0</v>
      </c>
      <c r="H18" s="90"/>
      <c r="I18" s="90"/>
      <c r="J18" s="90"/>
    </row>
    <row r="19" spans="1:1025">
      <c r="A19" s="91"/>
      <c r="B19" s="91"/>
      <c r="C19" s="91"/>
      <c r="D19" s="91"/>
      <c r="E19" s="91"/>
      <c r="F19" s="91"/>
      <c r="G19" s="91"/>
      <c r="H19" s="91"/>
      <c r="I19" s="91"/>
      <c r="J19" s="91"/>
    </row>
    <row r="20" spans="1:1025">
      <c r="A20" s="81" t="s">
        <v>12</v>
      </c>
      <c r="B20" s="81"/>
      <c r="C20" s="81"/>
      <c r="D20" s="81"/>
      <c r="E20" s="81"/>
      <c r="F20" s="6">
        <v>0.21</v>
      </c>
      <c r="G20" s="82">
        <f>ROUND(G18*F20,2)</f>
        <v>0</v>
      </c>
      <c r="H20" s="82"/>
      <c r="I20" s="82"/>
      <c r="J20" s="82"/>
    </row>
    <row r="22" spans="1:1025" s="33" customFormat="1">
      <c r="A22" s="40" t="s">
        <v>3</v>
      </c>
      <c r="B22" s="41"/>
      <c r="C22" s="42"/>
      <c r="D22" s="42"/>
      <c r="E22" s="40" t="s">
        <v>4</v>
      </c>
      <c r="F22" s="41"/>
      <c r="G22" s="41"/>
      <c r="H22" s="42"/>
      <c r="I22" s="40" t="s">
        <v>50</v>
      </c>
      <c r="J22" s="42"/>
      <c r="K22" s="42"/>
      <c r="L22" s="42"/>
    </row>
    <row r="23" spans="1:1025" s="33" customFormat="1">
      <c r="A23" s="44" t="s">
        <v>55</v>
      </c>
      <c r="B23" s="44"/>
      <c r="C23" s="42"/>
      <c r="D23" s="42"/>
      <c r="E23" s="44" t="s">
        <v>55</v>
      </c>
      <c r="F23" s="44"/>
      <c r="G23" s="44"/>
      <c r="H23" s="42"/>
      <c r="I23" s="44" t="s">
        <v>55</v>
      </c>
      <c r="J23" s="34"/>
      <c r="K23" s="42"/>
      <c r="L23" s="42"/>
    </row>
    <row r="24" spans="1:1025" ht="15.75">
      <c r="A24" s="35" t="s">
        <v>48</v>
      </c>
      <c r="B24" s="34"/>
      <c r="C24" s="34"/>
      <c r="D24" s="34"/>
      <c r="E24" s="35" t="s">
        <v>48</v>
      </c>
      <c r="F24" s="34"/>
      <c r="G24" s="36"/>
      <c r="H24"/>
      <c r="I24" s="35" t="s">
        <v>48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</row>
    <row r="25" spans="1:1025" ht="15.75">
      <c r="A25" s="37"/>
      <c r="B25" s="38"/>
      <c r="C25" s="37"/>
      <c r="D25" s="36"/>
      <c r="E25" s="36"/>
      <c r="F25" s="36"/>
      <c r="G25" s="36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</row>
    <row r="26" spans="1:1025" ht="15.75">
      <c r="A26" s="39" t="s">
        <v>49</v>
      </c>
      <c r="B26" s="38"/>
      <c r="C26" s="37"/>
      <c r="D26" s="36"/>
      <c r="E26" s="36"/>
      <c r="F26" s="36"/>
      <c r="G26" s="3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</row>
    <row r="32" spans="1:1025" ht="12.75" customHeight="1"/>
  </sheetData>
  <mergeCells count="24">
    <mergeCell ref="G1:J1"/>
    <mergeCell ref="G2:J2"/>
    <mergeCell ref="G3:J3"/>
    <mergeCell ref="A6:J6"/>
    <mergeCell ref="A7:B7"/>
    <mergeCell ref="C7:J7"/>
    <mergeCell ref="A9:B9"/>
    <mergeCell ref="C9:J9"/>
    <mergeCell ref="A10:B10"/>
    <mergeCell ref="A11:B11"/>
    <mergeCell ref="C11:J11"/>
    <mergeCell ref="A12:B12"/>
    <mergeCell ref="C12:J12"/>
    <mergeCell ref="B15:F15"/>
    <mergeCell ref="G15:J15"/>
    <mergeCell ref="A19:J19"/>
    <mergeCell ref="A20:E20"/>
    <mergeCell ref="G20:J20"/>
    <mergeCell ref="B16:F16"/>
    <mergeCell ref="G16:J16"/>
    <mergeCell ref="B17:F17"/>
    <mergeCell ref="G17:J17"/>
    <mergeCell ref="B18:F18"/>
    <mergeCell ref="G18:J18"/>
  </mergeCells>
  <pageMargins left="0.7" right="0.7" top="0.75" bottom="0.75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L25"/>
  <sheetViews>
    <sheetView tabSelected="1" zoomScaleNormal="100" zoomScaleSheetLayoutView="120" zoomScalePageLayoutView="160" workbookViewId="0">
      <selection activeCell="R30" sqref="R30"/>
    </sheetView>
  </sheetViews>
  <sheetFormatPr defaultColWidth="9.140625" defaultRowHeight="15"/>
  <cols>
    <col min="1" max="1" width="11.85546875" customWidth="1"/>
    <col min="2" max="2" width="13.85546875" customWidth="1"/>
    <col min="3" max="3" width="25.28515625" customWidth="1"/>
    <col min="5" max="5" width="10.5703125" customWidth="1"/>
    <col min="6" max="6" width="17" customWidth="1"/>
    <col min="7" max="7" width="13" customWidth="1"/>
    <col min="8" max="8" width="18.28515625" customWidth="1"/>
    <col min="9" max="9" width="13.5703125" customWidth="1"/>
    <col min="10" max="10" width="14.140625" customWidth="1"/>
    <col min="250" max="250" width="11.85546875" customWidth="1"/>
    <col min="251" max="251" width="7.28515625" customWidth="1"/>
    <col min="252" max="252" width="13.85546875" customWidth="1"/>
    <col min="255" max="255" width="10.5703125" customWidth="1"/>
    <col min="256" max="256" width="17" customWidth="1"/>
    <col min="257" max="257" width="10.85546875" customWidth="1"/>
    <col min="258" max="258" width="18.28515625" customWidth="1"/>
    <col min="259" max="259" width="13.5703125" customWidth="1"/>
    <col min="260" max="260" width="14.140625" customWidth="1"/>
    <col min="506" max="506" width="11.85546875" customWidth="1"/>
    <col min="507" max="507" width="7.28515625" customWidth="1"/>
    <col min="508" max="508" width="13.85546875" customWidth="1"/>
    <col min="511" max="511" width="10.5703125" customWidth="1"/>
    <col min="512" max="512" width="17" customWidth="1"/>
    <col min="513" max="513" width="10.85546875" customWidth="1"/>
    <col min="514" max="514" width="18.28515625" customWidth="1"/>
    <col min="515" max="515" width="13.5703125" customWidth="1"/>
    <col min="516" max="516" width="14.140625" customWidth="1"/>
    <col min="762" max="762" width="11.85546875" customWidth="1"/>
    <col min="763" max="763" width="7.28515625" customWidth="1"/>
    <col min="764" max="764" width="13.85546875" customWidth="1"/>
    <col min="767" max="767" width="10.5703125" customWidth="1"/>
    <col min="768" max="768" width="17" customWidth="1"/>
    <col min="769" max="769" width="10.85546875" customWidth="1"/>
    <col min="770" max="770" width="18.28515625" customWidth="1"/>
    <col min="771" max="771" width="13.5703125" customWidth="1"/>
    <col min="772" max="772" width="14.140625" customWidth="1"/>
    <col min="1018" max="1018" width="11.85546875" customWidth="1"/>
    <col min="1019" max="1020" width="7.28515625" customWidth="1"/>
  </cols>
  <sheetData>
    <row r="1" spans="1:12" ht="15" customHeight="1">
      <c r="A1" s="97" t="s">
        <v>56</v>
      </c>
      <c r="B1" s="97"/>
      <c r="C1" s="97"/>
      <c r="D1" s="97"/>
      <c r="E1" s="97"/>
      <c r="F1" s="97"/>
      <c r="G1" s="97"/>
      <c r="H1" s="97"/>
      <c r="I1" s="97"/>
      <c r="J1" s="97"/>
    </row>
    <row r="3" spans="1:12">
      <c r="A3" s="98" t="s">
        <v>0</v>
      </c>
      <c r="B3" s="98"/>
      <c r="C3" s="99" t="s">
        <v>66</v>
      </c>
      <c r="D3" s="99"/>
      <c r="E3" s="99"/>
      <c r="F3" s="99"/>
      <c r="G3" s="99"/>
      <c r="H3" s="99"/>
      <c r="I3" s="99"/>
      <c r="J3" s="99"/>
    </row>
    <row r="4" spans="1:12">
      <c r="C4" s="7"/>
      <c r="D4" s="7"/>
      <c r="E4" s="7"/>
      <c r="F4" s="7"/>
      <c r="G4" s="7"/>
      <c r="H4" s="7"/>
      <c r="I4" s="7"/>
      <c r="J4" s="7"/>
    </row>
    <row r="5" spans="1:12" ht="15" customHeight="1">
      <c r="C5" s="98" t="s">
        <v>13</v>
      </c>
      <c r="D5" s="98"/>
      <c r="E5" s="98"/>
      <c r="F5" s="17">
        <f>F14</f>
        <v>0</v>
      </c>
    </row>
    <row r="6" spans="1:12" ht="15" customHeight="1">
      <c r="C6" s="98" t="s">
        <v>14</v>
      </c>
      <c r="D6" s="98"/>
      <c r="E6" s="98"/>
      <c r="F6" s="17">
        <f>J11</f>
        <v>0</v>
      </c>
    </row>
    <row r="8" spans="1:12" ht="15" customHeight="1">
      <c r="A8" s="102" t="s">
        <v>15</v>
      </c>
      <c r="B8" s="102" t="s">
        <v>16</v>
      </c>
      <c r="C8" s="102"/>
      <c r="D8" s="102"/>
      <c r="E8" s="102"/>
      <c r="F8" s="102" t="s">
        <v>17</v>
      </c>
      <c r="G8" s="102" t="s">
        <v>18</v>
      </c>
      <c r="H8" s="102"/>
      <c r="I8" s="102"/>
      <c r="J8" s="102" t="s">
        <v>19</v>
      </c>
    </row>
    <row r="9" spans="1:12">
      <c r="A9" s="102"/>
      <c r="B9" s="102"/>
      <c r="C9" s="102"/>
      <c r="D9" s="102"/>
      <c r="E9" s="102"/>
      <c r="F9" s="102"/>
      <c r="G9" s="22" t="s">
        <v>20</v>
      </c>
      <c r="H9" s="22" t="s">
        <v>21</v>
      </c>
      <c r="I9" s="22" t="s">
        <v>22</v>
      </c>
      <c r="J9" s="102"/>
    </row>
    <row r="10" spans="1:12" ht="15" customHeight="1">
      <c r="A10" s="9">
        <v>1</v>
      </c>
      <c r="B10" s="103" t="s">
        <v>70</v>
      </c>
      <c r="C10" s="104"/>
      <c r="D10" s="104"/>
      <c r="E10" s="104"/>
      <c r="F10" s="10">
        <f>'Darbu veidi'!P32</f>
        <v>0</v>
      </c>
      <c r="G10" s="10">
        <f>'Darbu veidi'!M32</f>
        <v>0</v>
      </c>
      <c r="H10" s="10">
        <f>'Darbu veidi'!N32</f>
        <v>0</v>
      </c>
      <c r="I10" s="10">
        <f>'Darbu veidi'!O32</f>
        <v>0</v>
      </c>
      <c r="J10" s="10">
        <f>'Darbu veidi'!L32</f>
        <v>0</v>
      </c>
    </row>
    <row r="11" spans="1:12">
      <c r="A11" s="100" t="s">
        <v>11</v>
      </c>
      <c r="B11" s="100"/>
      <c r="C11" s="100"/>
      <c r="D11" s="100"/>
      <c r="E11" s="100"/>
      <c r="F11" s="23">
        <f>SUM(F10:F10)</f>
        <v>0</v>
      </c>
      <c r="G11" s="23">
        <f>SUM(G10:G10)</f>
        <v>0</v>
      </c>
      <c r="H11" s="23">
        <f>SUM(H10:H10)</f>
        <v>0</v>
      </c>
      <c r="I11" s="23">
        <f>SUM(I10:I10)</f>
        <v>0</v>
      </c>
      <c r="J11" s="23">
        <f>SUM(J10:J10)</f>
        <v>0</v>
      </c>
    </row>
    <row r="12" spans="1:12">
      <c r="A12" s="105" t="s">
        <v>23</v>
      </c>
      <c r="B12" s="105"/>
      <c r="C12" s="105"/>
      <c r="D12" s="105"/>
      <c r="E12" s="8">
        <v>0.08</v>
      </c>
      <c r="F12" s="52">
        <f>ROUND(F11*E12,2)</f>
        <v>0</v>
      </c>
    </row>
    <row r="13" spans="1:12" ht="15" customHeight="1">
      <c r="A13" s="105" t="s">
        <v>24</v>
      </c>
      <c r="B13" s="105"/>
      <c r="C13" s="105"/>
      <c r="D13" s="105"/>
      <c r="E13" s="8">
        <v>0.02</v>
      </c>
      <c r="F13" s="52">
        <f>ROUND(F11*E13,2)</f>
        <v>0</v>
      </c>
    </row>
    <row r="14" spans="1:12">
      <c r="A14" s="106" t="s">
        <v>25</v>
      </c>
      <c r="B14" s="106"/>
      <c r="C14" s="106"/>
      <c r="D14" s="106"/>
      <c r="E14" s="106"/>
      <c r="F14" s="24">
        <f>F11+F12+F13</f>
        <v>0</v>
      </c>
    </row>
    <row r="15" spans="1:12" s="1" customFormat="1"/>
    <row r="16" spans="1:12">
      <c r="A16" s="40" t="s">
        <v>3</v>
      </c>
      <c r="B16" s="41"/>
      <c r="C16" s="42"/>
      <c r="D16" s="42"/>
      <c r="E16" s="40" t="s">
        <v>4</v>
      </c>
      <c r="F16" s="41"/>
      <c r="G16" s="41"/>
      <c r="H16" s="42"/>
      <c r="I16" s="40" t="s">
        <v>50</v>
      </c>
      <c r="J16" s="42"/>
      <c r="K16" s="42"/>
      <c r="L16" s="42"/>
    </row>
    <row r="17" spans="1:12">
      <c r="A17" s="43" t="s">
        <v>47</v>
      </c>
      <c r="B17" s="34"/>
      <c r="C17" s="42"/>
      <c r="D17" s="42"/>
      <c r="E17" s="43" t="s">
        <v>47</v>
      </c>
      <c r="F17" s="34"/>
      <c r="G17" s="34"/>
      <c r="H17" s="42"/>
      <c r="I17" s="43" t="s">
        <v>47</v>
      </c>
      <c r="J17" s="42"/>
      <c r="K17" s="42"/>
      <c r="L17" s="42"/>
    </row>
    <row r="18" spans="1:12">
      <c r="A18" s="40"/>
      <c r="B18" s="41"/>
      <c r="C18" s="42"/>
      <c r="D18" s="42"/>
      <c r="E18" s="40"/>
      <c r="F18" s="41"/>
      <c r="G18" s="41"/>
      <c r="H18" s="42"/>
      <c r="I18" s="101"/>
      <c r="J18" s="101"/>
      <c r="K18" s="101"/>
      <c r="L18" s="101"/>
    </row>
    <row r="19" spans="1:12">
      <c r="A19" s="40"/>
      <c r="B19" s="41"/>
      <c r="C19" s="42"/>
      <c r="D19" s="42"/>
      <c r="E19" s="40"/>
      <c r="F19" s="41"/>
      <c r="G19" s="41"/>
      <c r="H19" s="42"/>
      <c r="I19" s="101"/>
      <c r="J19" s="101"/>
      <c r="K19" s="101"/>
      <c r="L19" s="101"/>
    </row>
    <row r="20" spans="1:12">
      <c r="A20" s="40"/>
      <c r="B20" s="41"/>
      <c r="C20" s="42"/>
      <c r="D20" s="42"/>
      <c r="E20" s="40"/>
      <c r="F20" s="41"/>
      <c r="G20" s="41"/>
      <c r="H20" s="42"/>
      <c r="I20" s="40"/>
      <c r="J20" s="42"/>
      <c r="K20" s="42"/>
      <c r="L20" s="42"/>
    </row>
    <row r="21" spans="1:12">
      <c r="A21" s="40"/>
      <c r="B21" s="41"/>
      <c r="C21" s="42"/>
      <c r="D21" s="42"/>
      <c r="E21" s="40"/>
      <c r="F21" s="41"/>
      <c r="G21" s="41"/>
      <c r="H21" s="42"/>
      <c r="I21" s="41"/>
      <c r="J21" s="42"/>
      <c r="K21" s="42"/>
      <c r="L21" s="42"/>
    </row>
    <row r="22" spans="1:12">
      <c r="A22" s="44"/>
      <c r="B22" s="44"/>
      <c r="C22" s="42"/>
      <c r="D22" s="42"/>
      <c r="E22" s="44"/>
      <c r="F22" s="44"/>
      <c r="G22" s="44"/>
      <c r="H22" s="42"/>
      <c r="I22" s="44"/>
      <c r="J22" s="34"/>
      <c r="K22" s="42"/>
      <c r="L22" s="42"/>
    </row>
    <row r="23" spans="1:12" ht="15.75">
      <c r="A23" s="35"/>
      <c r="B23" s="34"/>
      <c r="C23" s="34"/>
      <c r="D23" s="34"/>
      <c r="E23" s="35"/>
      <c r="F23" s="34"/>
      <c r="G23" s="36"/>
      <c r="I23" s="53"/>
    </row>
    <row r="24" spans="1:12" ht="15.75">
      <c r="A24" s="37"/>
      <c r="B24" s="38"/>
      <c r="C24" s="37"/>
      <c r="D24" s="36"/>
      <c r="E24" s="36"/>
      <c r="F24" s="36"/>
      <c r="G24" s="36"/>
    </row>
    <row r="25" spans="1:12" ht="15.75">
      <c r="A25" s="39"/>
      <c r="B25" s="38"/>
      <c r="C25" s="37"/>
      <c r="D25" s="36"/>
      <c r="E25" s="36"/>
      <c r="F25" s="36"/>
      <c r="G25" s="36"/>
    </row>
  </sheetData>
  <mergeCells count="16">
    <mergeCell ref="A1:J1"/>
    <mergeCell ref="A3:B3"/>
    <mergeCell ref="C3:J3"/>
    <mergeCell ref="A11:E11"/>
    <mergeCell ref="I18:L19"/>
    <mergeCell ref="J8:J9"/>
    <mergeCell ref="B10:E10"/>
    <mergeCell ref="A12:D12"/>
    <mergeCell ref="A13:D13"/>
    <mergeCell ref="A14:E14"/>
    <mergeCell ref="B8:E9"/>
    <mergeCell ref="C6:E6"/>
    <mergeCell ref="A8:A9"/>
    <mergeCell ref="C5:E5"/>
    <mergeCell ref="F8:F9"/>
    <mergeCell ref="G8:I8"/>
  </mergeCells>
  <pageMargins left="0.70866141732283472" right="0.70866141732283472" top="0.74803149606299213" bottom="0.74803149606299213" header="0.51181102362204722" footer="0.51181102362204722"/>
  <pageSetup paperSize="9" scale="81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AML40"/>
  <sheetViews>
    <sheetView topLeftCell="A13" zoomScale="90" zoomScaleNormal="90" zoomScaleSheetLayoutView="100" zoomScalePageLayoutView="160" workbookViewId="0">
      <selection activeCell="H36" sqref="H36"/>
    </sheetView>
  </sheetViews>
  <sheetFormatPr defaultColWidth="9.28515625" defaultRowHeight="15"/>
  <cols>
    <col min="1" max="1" width="6" style="11" customWidth="1"/>
    <col min="2" max="2" width="6.28515625" style="11" customWidth="1"/>
    <col min="3" max="3" width="55.28515625" style="11" customWidth="1"/>
    <col min="4" max="4" width="6.28515625" style="11" customWidth="1"/>
    <col min="5" max="5" width="10.140625" style="11" customWidth="1"/>
    <col min="6" max="6" width="7.5703125" style="54" customWidth="1"/>
    <col min="7" max="7" width="12.7109375" style="11" bestFit="1" customWidth="1"/>
    <col min="8" max="8" width="7.28515625" style="11" customWidth="1"/>
    <col min="9" max="9" width="9.140625" style="11" customWidth="1"/>
    <col min="10" max="10" width="7.28515625" style="11" bestFit="1" customWidth="1"/>
    <col min="11" max="11" width="9" style="11" customWidth="1"/>
    <col min="12" max="12" width="11.28515625" style="11" customWidth="1"/>
    <col min="13" max="13" width="10.28515625" style="11" customWidth="1"/>
    <col min="14" max="14" width="11.5703125" style="11" customWidth="1"/>
    <col min="15" max="15" width="10.5703125" style="11" customWidth="1"/>
    <col min="16" max="16" width="11.28515625" style="11" customWidth="1"/>
    <col min="17" max="231" width="9.28515625" style="11"/>
    <col min="232" max="232" width="7.28515625" style="11" customWidth="1"/>
    <col min="233" max="233" width="35.28515625" style="11" customWidth="1"/>
    <col min="234" max="234" width="6.28515625" style="11" customWidth="1"/>
    <col min="235" max="235" width="10.140625" style="11" customWidth="1"/>
    <col min="236" max="236" width="7.5703125" style="11" customWidth="1"/>
    <col min="237" max="237" width="4.5703125" style="11" customWidth="1"/>
    <col min="238" max="238" width="7.28515625" style="11" customWidth="1"/>
    <col min="239" max="239" width="7.85546875" style="11" customWidth="1"/>
    <col min="240" max="240" width="6.28515625" style="11" customWidth="1"/>
    <col min="241" max="241" width="9" style="11" customWidth="1"/>
    <col min="242" max="242" width="11.28515625" style="11" customWidth="1"/>
    <col min="243" max="243" width="10.28515625" style="11" customWidth="1"/>
    <col min="244" max="244" width="11.5703125" style="11" customWidth="1"/>
    <col min="245" max="245" width="9.28515625" style="11"/>
    <col min="246" max="246" width="11.28515625" style="11" customWidth="1"/>
    <col min="247" max="487" width="9.28515625" style="11"/>
    <col min="488" max="488" width="7.28515625" style="11" customWidth="1"/>
    <col min="489" max="489" width="35.28515625" style="11" customWidth="1"/>
    <col min="490" max="490" width="6.28515625" style="11" customWidth="1"/>
    <col min="491" max="491" width="10.140625" style="11" customWidth="1"/>
    <col min="492" max="492" width="7.5703125" style="11" customWidth="1"/>
    <col min="493" max="493" width="4.5703125" style="11" customWidth="1"/>
    <col min="494" max="494" width="7.28515625" style="11" customWidth="1"/>
    <col min="495" max="495" width="7.85546875" style="11" customWidth="1"/>
    <col min="496" max="496" width="6.28515625" style="11" customWidth="1"/>
    <col min="497" max="497" width="9" style="11" customWidth="1"/>
    <col min="498" max="498" width="11.28515625" style="11" customWidth="1"/>
    <col min="499" max="499" width="10.28515625" style="11" customWidth="1"/>
    <col min="500" max="500" width="11.5703125" style="11" customWidth="1"/>
    <col min="501" max="501" width="9.28515625" style="11"/>
    <col min="502" max="502" width="11.28515625" style="11" customWidth="1"/>
    <col min="503" max="743" width="9.28515625" style="11"/>
    <col min="744" max="744" width="7.28515625" style="11" customWidth="1"/>
    <col min="745" max="745" width="35.28515625" style="11" customWidth="1"/>
    <col min="746" max="746" width="6.28515625" style="11" customWidth="1"/>
    <col min="747" max="747" width="10.140625" style="11" customWidth="1"/>
    <col min="748" max="748" width="7.5703125" style="11" customWidth="1"/>
    <col min="749" max="749" width="4.5703125" style="11" customWidth="1"/>
    <col min="750" max="750" width="7.28515625" style="11" customWidth="1"/>
    <col min="751" max="751" width="7.85546875" style="11" customWidth="1"/>
    <col min="752" max="752" width="6.28515625" style="11" customWidth="1"/>
    <col min="753" max="753" width="9" style="11" customWidth="1"/>
    <col min="754" max="754" width="11.28515625" style="11" customWidth="1"/>
    <col min="755" max="755" width="10.28515625" style="11" customWidth="1"/>
    <col min="756" max="756" width="11.5703125" style="11" customWidth="1"/>
    <col min="757" max="757" width="9.28515625" style="11"/>
    <col min="758" max="758" width="11.28515625" style="11" customWidth="1"/>
    <col min="759" max="999" width="9.28515625" style="11"/>
    <col min="1000" max="1000" width="7.28515625" style="11" customWidth="1"/>
    <col min="1001" max="1001" width="35.28515625" style="11" customWidth="1"/>
    <col min="1002" max="1002" width="6.28515625" style="11" customWidth="1"/>
    <col min="1003" max="1003" width="10.140625" style="11" customWidth="1"/>
    <col min="1004" max="1004" width="7.5703125" style="11" customWidth="1"/>
    <col min="1005" max="1005" width="4.5703125" style="11" customWidth="1"/>
    <col min="1006" max="1006" width="7.28515625" style="11" customWidth="1"/>
    <col min="1007" max="1007" width="7.85546875" style="11" customWidth="1"/>
    <col min="1008" max="1008" width="6.28515625" style="11" customWidth="1"/>
    <col min="1009" max="1009" width="9" style="11" customWidth="1"/>
    <col min="1010" max="1010" width="11.28515625" style="11" customWidth="1"/>
    <col min="1011" max="1011" width="10.28515625" style="11" customWidth="1"/>
    <col min="1012" max="1012" width="11.5703125" style="11" customWidth="1"/>
    <col min="1013" max="1013" width="9.28515625" style="11"/>
    <col min="1014" max="1014" width="11.28515625" style="11" customWidth="1"/>
    <col min="1015" max="1026" width="9.28515625" style="11"/>
  </cols>
  <sheetData>
    <row r="1" spans="1:16" ht="15.75">
      <c r="A1" s="117" t="s">
        <v>70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6">
      <c r="A2" s="116" t="s">
        <v>0</v>
      </c>
      <c r="B2" s="116"/>
      <c r="C2" s="116"/>
      <c r="D2" s="118">
        <f>Koptāme!C7</f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5.75" thickBot="1">
      <c r="L3" s="116" t="s">
        <v>26</v>
      </c>
      <c r="M3" s="116"/>
      <c r="N3" s="16">
        <f>P32</f>
        <v>0</v>
      </c>
      <c r="O3" s="11" t="s">
        <v>27</v>
      </c>
    </row>
    <row r="4" spans="1:16">
      <c r="A4" s="111" t="s">
        <v>28</v>
      </c>
      <c r="B4" s="113" t="s">
        <v>44</v>
      </c>
      <c r="C4" s="113" t="s">
        <v>29</v>
      </c>
      <c r="D4" s="113" t="s">
        <v>30</v>
      </c>
      <c r="E4" s="113" t="s">
        <v>31</v>
      </c>
      <c r="F4" s="107" t="s">
        <v>32</v>
      </c>
      <c r="G4" s="107"/>
      <c r="H4" s="107"/>
      <c r="I4" s="107"/>
      <c r="J4" s="107"/>
      <c r="K4" s="107"/>
      <c r="L4" s="107" t="s">
        <v>33</v>
      </c>
      <c r="M4" s="107"/>
      <c r="N4" s="107"/>
      <c r="O4" s="107"/>
      <c r="P4" s="108"/>
    </row>
    <row r="5" spans="1:16" ht="51">
      <c r="A5" s="112"/>
      <c r="B5" s="114"/>
      <c r="C5" s="114"/>
      <c r="D5" s="114"/>
      <c r="E5" s="114"/>
      <c r="F5" s="29" t="s">
        <v>34</v>
      </c>
      <c r="G5" s="29" t="s">
        <v>35</v>
      </c>
      <c r="H5" s="29" t="s">
        <v>36</v>
      </c>
      <c r="I5" s="29" t="s">
        <v>37</v>
      </c>
      <c r="J5" s="29" t="s">
        <v>22</v>
      </c>
      <c r="K5" s="29" t="s">
        <v>11</v>
      </c>
      <c r="L5" s="29" t="s">
        <v>38</v>
      </c>
      <c r="M5" s="29" t="s">
        <v>20</v>
      </c>
      <c r="N5" s="29" t="s">
        <v>37</v>
      </c>
      <c r="O5" s="29" t="s">
        <v>39</v>
      </c>
      <c r="P5" s="30" t="s">
        <v>40</v>
      </c>
    </row>
    <row r="6" spans="1:16" ht="15.75" thickBot="1">
      <c r="A6" s="31">
        <v>1</v>
      </c>
      <c r="B6" s="18"/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8">
        <v>13</v>
      </c>
      <c r="N6" s="18">
        <v>14</v>
      </c>
      <c r="O6" s="18">
        <v>15</v>
      </c>
      <c r="P6" s="19">
        <v>16</v>
      </c>
    </row>
    <row r="7" spans="1:16">
      <c r="A7" s="12">
        <v>4</v>
      </c>
      <c r="B7" s="57"/>
      <c r="C7" s="58" t="s">
        <v>59</v>
      </c>
      <c r="D7" s="51"/>
      <c r="E7" s="56"/>
      <c r="F7" s="55"/>
      <c r="G7" s="13"/>
      <c r="H7" s="32"/>
      <c r="I7" s="26"/>
      <c r="J7" s="27"/>
      <c r="K7" s="14"/>
      <c r="L7" s="14"/>
      <c r="M7" s="14"/>
      <c r="N7" s="14"/>
      <c r="O7" s="14"/>
      <c r="P7" s="15"/>
    </row>
    <row r="8" spans="1:16">
      <c r="A8" s="12">
        <v>5</v>
      </c>
      <c r="B8" s="57"/>
      <c r="C8" s="59" t="s">
        <v>60</v>
      </c>
      <c r="D8" s="49" t="s">
        <v>58</v>
      </c>
      <c r="E8" s="49">
        <v>85</v>
      </c>
      <c r="F8" s="49"/>
      <c r="G8" s="13"/>
      <c r="H8" s="32"/>
      <c r="I8" s="26"/>
      <c r="J8" s="27"/>
      <c r="K8" s="14"/>
      <c r="L8" s="14"/>
      <c r="M8" s="14"/>
      <c r="N8" s="14"/>
      <c r="O8" s="14"/>
      <c r="P8" s="15"/>
    </row>
    <row r="9" spans="1:16">
      <c r="A9" s="12">
        <v>6</v>
      </c>
      <c r="B9" s="57"/>
      <c r="C9" s="59" t="s">
        <v>62</v>
      </c>
      <c r="D9" s="49" t="s">
        <v>58</v>
      </c>
      <c r="E9" s="49">
        <v>83</v>
      </c>
      <c r="F9" s="49"/>
      <c r="G9" s="13"/>
      <c r="H9" s="32"/>
      <c r="I9" s="26"/>
      <c r="J9" s="27"/>
      <c r="K9" s="14"/>
      <c r="L9" s="14"/>
      <c r="M9" s="14"/>
      <c r="N9" s="14"/>
      <c r="O9" s="14"/>
      <c r="P9" s="15"/>
    </row>
    <row r="10" spans="1:16">
      <c r="A10" s="12">
        <v>7</v>
      </c>
      <c r="B10" s="57"/>
      <c r="C10" s="59" t="s">
        <v>61</v>
      </c>
      <c r="D10" s="50" t="s">
        <v>63</v>
      </c>
      <c r="E10" s="49">
        <v>1</v>
      </c>
      <c r="F10" s="49"/>
      <c r="G10" s="13"/>
      <c r="H10" s="32"/>
      <c r="I10" s="26"/>
      <c r="J10" s="27"/>
      <c r="K10" s="14"/>
      <c r="L10" s="14"/>
      <c r="M10" s="14"/>
      <c r="N10" s="14"/>
      <c r="O10" s="14"/>
      <c r="P10" s="15"/>
    </row>
    <row r="11" spans="1:16" ht="13.9" customHeight="1">
      <c r="A11" s="12">
        <v>8</v>
      </c>
      <c r="B11" s="57"/>
      <c r="C11" s="59" t="s">
        <v>69</v>
      </c>
      <c r="D11" s="51"/>
      <c r="E11" s="56"/>
      <c r="F11" s="55"/>
      <c r="G11" s="13"/>
      <c r="H11" s="32"/>
      <c r="I11" s="26"/>
      <c r="J11" s="27"/>
      <c r="K11" s="14"/>
      <c r="L11" s="14"/>
      <c r="M11" s="14"/>
      <c r="N11" s="14"/>
      <c r="O11" s="14"/>
      <c r="P11" s="15"/>
    </row>
    <row r="12" spans="1:16">
      <c r="A12" s="12">
        <v>9</v>
      </c>
      <c r="B12" s="57"/>
      <c r="C12" s="59" t="s">
        <v>60</v>
      </c>
      <c r="D12" s="49" t="s">
        <v>58</v>
      </c>
      <c r="E12" s="49">
        <v>50</v>
      </c>
      <c r="F12" s="49"/>
      <c r="G12" s="13"/>
      <c r="H12" s="32"/>
      <c r="I12" s="26"/>
      <c r="J12" s="27"/>
      <c r="K12" s="14"/>
      <c r="L12" s="14"/>
      <c r="M12" s="14"/>
      <c r="N12" s="14"/>
      <c r="O12" s="14"/>
      <c r="P12" s="15"/>
    </row>
    <row r="13" spans="1:16">
      <c r="A13" s="12">
        <v>10</v>
      </c>
      <c r="B13" s="57"/>
      <c r="C13" s="59" t="s">
        <v>62</v>
      </c>
      <c r="D13" s="49" t="s">
        <v>58</v>
      </c>
      <c r="E13" s="49">
        <v>18</v>
      </c>
      <c r="F13" s="49"/>
      <c r="G13" s="13"/>
      <c r="H13" s="32"/>
      <c r="I13" s="26"/>
      <c r="J13" s="27"/>
      <c r="K13" s="14"/>
      <c r="L13" s="14"/>
      <c r="M13" s="14"/>
      <c r="N13" s="14"/>
      <c r="O13" s="14"/>
      <c r="P13" s="15"/>
    </row>
    <row r="14" spans="1:16">
      <c r="A14" s="12">
        <v>11</v>
      </c>
      <c r="B14" s="57"/>
      <c r="C14" s="59" t="s">
        <v>61</v>
      </c>
      <c r="D14" s="50" t="s">
        <v>63</v>
      </c>
      <c r="E14" s="56">
        <v>1</v>
      </c>
      <c r="F14" s="55"/>
      <c r="G14" s="13"/>
      <c r="H14" s="32"/>
      <c r="I14" s="26"/>
      <c r="J14" s="27"/>
      <c r="K14" s="14"/>
      <c r="L14" s="14"/>
      <c r="M14" s="14"/>
      <c r="N14" s="14"/>
      <c r="O14" s="14"/>
      <c r="P14" s="15"/>
    </row>
    <row r="15" spans="1:16" ht="17.45" customHeight="1">
      <c r="A15" s="12">
        <v>12</v>
      </c>
      <c r="B15" s="57"/>
      <c r="C15" s="59" t="s">
        <v>67</v>
      </c>
      <c r="D15" s="49"/>
      <c r="E15" s="49"/>
      <c r="F15" s="49"/>
      <c r="G15" s="13"/>
      <c r="H15" s="32"/>
      <c r="I15" s="26"/>
      <c r="J15" s="27"/>
      <c r="K15" s="14"/>
      <c r="L15" s="14"/>
      <c r="M15" s="14"/>
      <c r="N15" s="14"/>
      <c r="O15" s="14"/>
      <c r="P15" s="15"/>
    </row>
    <row r="16" spans="1:16">
      <c r="A16" s="12">
        <v>13</v>
      </c>
      <c r="B16" s="57"/>
      <c r="C16" s="59" t="s">
        <v>60</v>
      </c>
      <c r="D16" s="49" t="s">
        <v>58</v>
      </c>
      <c r="E16" s="49">
        <v>40</v>
      </c>
      <c r="F16" s="49"/>
      <c r="G16" s="13"/>
      <c r="H16" s="32"/>
      <c r="I16" s="26"/>
      <c r="J16" s="27"/>
      <c r="K16" s="14"/>
      <c r="L16" s="14"/>
      <c r="M16" s="14"/>
      <c r="N16" s="14"/>
      <c r="O16" s="14"/>
      <c r="P16" s="15"/>
    </row>
    <row r="17" spans="1:16">
      <c r="A17" s="12">
        <v>14</v>
      </c>
      <c r="B17" s="57"/>
      <c r="C17" s="59" t="s">
        <v>62</v>
      </c>
      <c r="D17" s="49" t="s">
        <v>58</v>
      </c>
      <c r="E17" s="49">
        <v>38</v>
      </c>
      <c r="F17" s="49"/>
      <c r="G17" s="13"/>
      <c r="H17" s="32"/>
      <c r="I17" s="26"/>
      <c r="J17" s="27"/>
      <c r="K17" s="14"/>
      <c r="L17" s="14"/>
      <c r="M17" s="14"/>
      <c r="N17" s="14"/>
      <c r="O17" s="14"/>
      <c r="P17" s="15"/>
    </row>
    <row r="18" spans="1:16">
      <c r="A18" s="12">
        <v>15</v>
      </c>
      <c r="B18" s="57"/>
      <c r="C18" s="59" t="s">
        <v>61</v>
      </c>
      <c r="D18" s="50" t="s">
        <v>63</v>
      </c>
      <c r="E18" s="49">
        <v>1</v>
      </c>
      <c r="F18" s="49"/>
      <c r="G18" s="13"/>
      <c r="H18" s="32"/>
      <c r="I18" s="26"/>
      <c r="J18" s="27"/>
      <c r="K18" s="14"/>
      <c r="L18" s="14"/>
      <c r="M18" s="14"/>
      <c r="N18" s="14"/>
      <c r="O18" s="14"/>
      <c r="P18" s="15"/>
    </row>
    <row r="19" spans="1:16" ht="22.15" customHeight="1">
      <c r="A19" s="12">
        <v>16</v>
      </c>
      <c r="B19" s="57"/>
      <c r="C19" s="58" t="s">
        <v>68</v>
      </c>
      <c r="D19" s="50" t="s">
        <v>57</v>
      </c>
      <c r="F19" s="49"/>
      <c r="G19" s="13"/>
      <c r="H19" s="32"/>
      <c r="I19" s="26"/>
      <c r="J19" s="27"/>
      <c r="K19" s="14"/>
      <c r="L19" s="14"/>
      <c r="M19" s="14"/>
      <c r="N19" s="14"/>
      <c r="O19" s="14"/>
      <c r="P19" s="15"/>
    </row>
    <row r="20" spans="1:16">
      <c r="A20" s="12">
        <v>17</v>
      </c>
      <c r="B20" s="57"/>
      <c r="C20" s="59" t="s">
        <v>60</v>
      </c>
      <c r="D20" s="49" t="s">
        <v>58</v>
      </c>
      <c r="E20" s="49">
        <v>60</v>
      </c>
      <c r="F20" s="49"/>
      <c r="G20" s="13"/>
      <c r="H20" s="32"/>
      <c r="I20" s="26"/>
      <c r="J20" s="27"/>
      <c r="K20" s="14"/>
      <c r="L20" s="14"/>
      <c r="M20" s="14"/>
      <c r="N20" s="14"/>
      <c r="O20" s="14"/>
      <c r="P20" s="15"/>
    </row>
    <row r="21" spans="1:16">
      <c r="A21" s="12">
        <v>18</v>
      </c>
      <c r="B21" s="57"/>
      <c r="C21" s="59" t="s">
        <v>62</v>
      </c>
      <c r="D21" s="49" t="s">
        <v>58</v>
      </c>
      <c r="E21" s="49">
        <v>58</v>
      </c>
      <c r="F21" s="55"/>
      <c r="G21" s="13"/>
      <c r="H21" s="32"/>
      <c r="I21" s="26"/>
      <c r="J21" s="27"/>
      <c r="K21" s="14"/>
      <c r="L21" s="14"/>
      <c r="M21" s="14"/>
      <c r="N21" s="14"/>
      <c r="O21" s="14"/>
      <c r="P21" s="15"/>
    </row>
    <row r="22" spans="1:16">
      <c r="A22" s="12">
        <v>19</v>
      </c>
      <c r="B22" s="57"/>
      <c r="C22" s="59" t="s">
        <v>61</v>
      </c>
      <c r="D22" s="50" t="s">
        <v>63</v>
      </c>
      <c r="E22" s="56">
        <v>1</v>
      </c>
      <c r="F22" s="49"/>
      <c r="G22" s="13"/>
      <c r="H22" s="32"/>
      <c r="I22" s="26"/>
      <c r="J22" s="27"/>
      <c r="K22" s="14"/>
      <c r="L22" s="14"/>
      <c r="M22" s="14"/>
      <c r="N22" s="14"/>
      <c r="O22" s="14"/>
      <c r="P22" s="15"/>
    </row>
    <row r="23" spans="1:16">
      <c r="A23" s="12">
        <v>20</v>
      </c>
      <c r="B23" s="57"/>
      <c r="C23" s="60" t="s">
        <v>64</v>
      </c>
      <c r="D23" s="50"/>
      <c r="E23" s="50"/>
      <c r="F23" s="49"/>
      <c r="G23" s="13"/>
      <c r="H23" s="32"/>
      <c r="I23" s="26"/>
      <c r="J23" s="27"/>
      <c r="K23" s="14"/>
      <c r="L23" s="14"/>
      <c r="M23" s="14"/>
      <c r="N23" s="14"/>
      <c r="O23" s="14"/>
      <c r="P23" s="15"/>
    </row>
    <row r="24" spans="1:16">
      <c r="A24" s="12">
        <v>21</v>
      </c>
      <c r="B24" s="57"/>
      <c r="C24" s="59" t="s">
        <v>60</v>
      </c>
      <c r="D24" s="49" t="s">
        <v>58</v>
      </c>
      <c r="E24" s="49">
        <v>80</v>
      </c>
      <c r="F24" s="49"/>
      <c r="G24" s="13"/>
      <c r="H24" s="32"/>
      <c r="I24" s="26"/>
      <c r="J24" s="27"/>
      <c r="K24" s="14"/>
      <c r="L24" s="14"/>
      <c r="M24" s="14"/>
      <c r="N24" s="14"/>
      <c r="O24" s="14"/>
      <c r="P24" s="15"/>
    </row>
    <row r="25" spans="1:16">
      <c r="A25" s="12">
        <v>22</v>
      </c>
      <c r="B25" s="57"/>
      <c r="C25" s="59" t="s">
        <v>62</v>
      </c>
      <c r="D25" s="49" t="s">
        <v>58</v>
      </c>
      <c r="E25" s="49">
        <v>78</v>
      </c>
      <c r="F25" s="49"/>
      <c r="G25" s="13"/>
      <c r="H25" s="32"/>
      <c r="I25" s="26"/>
      <c r="J25" s="27"/>
      <c r="K25" s="14"/>
      <c r="L25" s="14"/>
      <c r="M25" s="14"/>
      <c r="N25" s="14"/>
      <c r="O25" s="14"/>
      <c r="P25" s="15"/>
    </row>
    <row r="26" spans="1:16">
      <c r="A26" s="12">
        <v>23</v>
      </c>
      <c r="B26" s="57"/>
      <c r="C26" s="59" t="s">
        <v>61</v>
      </c>
      <c r="D26" s="50" t="s">
        <v>63</v>
      </c>
      <c r="E26" s="56">
        <v>1</v>
      </c>
      <c r="F26" s="49"/>
      <c r="G26" s="13"/>
      <c r="H26" s="32"/>
      <c r="I26" s="26"/>
      <c r="J26" s="27"/>
      <c r="K26" s="14"/>
      <c r="L26" s="14"/>
      <c r="M26" s="14"/>
      <c r="N26" s="14"/>
      <c r="O26" s="14"/>
      <c r="P26" s="15"/>
    </row>
    <row r="27" spans="1:16" ht="13.15" customHeight="1">
      <c r="A27" s="12">
        <v>25</v>
      </c>
      <c r="B27" s="57"/>
      <c r="C27" s="59" t="s">
        <v>65</v>
      </c>
      <c r="D27" s="49" t="s">
        <v>57</v>
      </c>
      <c r="E27" s="49"/>
      <c r="F27" s="49"/>
      <c r="G27" s="13"/>
      <c r="H27" s="32"/>
      <c r="I27" s="26"/>
      <c r="J27" s="27"/>
      <c r="K27" s="14"/>
      <c r="L27" s="14"/>
      <c r="M27" s="14"/>
      <c r="N27" s="14"/>
      <c r="O27" s="14"/>
      <c r="P27" s="15"/>
    </row>
    <row r="28" spans="1:16">
      <c r="A28" s="12">
        <v>26</v>
      </c>
      <c r="B28" s="57"/>
      <c r="C28" s="59" t="s">
        <v>60</v>
      </c>
      <c r="D28" s="49" t="s">
        <v>58</v>
      </c>
      <c r="E28" s="49">
        <v>30</v>
      </c>
      <c r="F28" s="49"/>
      <c r="G28" s="13"/>
      <c r="H28" s="32"/>
      <c r="I28" s="26"/>
      <c r="J28" s="27"/>
      <c r="K28" s="14"/>
      <c r="L28" s="14"/>
      <c r="M28" s="14"/>
      <c r="N28" s="14"/>
      <c r="O28" s="14"/>
      <c r="P28" s="15"/>
    </row>
    <row r="29" spans="1:16">
      <c r="A29" s="12">
        <v>27</v>
      </c>
      <c r="B29" s="57"/>
      <c r="C29" s="59" t="s">
        <v>62</v>
      </c>
      <c r="D29" s="49" t="s">
        <v>58</v>
      </c>
      <c r="E29" s="49">
        <v>30</v>
      </c>
      <c r="F29" s="55"/>
      <c r="G29" s="13"/>
      <c r="H29" s="32"/>
      <c r="I29" s="26"/>
      <c r="J29" s="27"/>
      <c r="K29" s="14"/>
      <c r="L29" s="14"/>
      <c r="M29" s="14"/>
      <c r="N29" s="14"/>
      <c r="O29" s="14"/>
      <c r="P29" s="15"/>
    </row>
    <row r="30" spans="1:16">
      <c r="A30" s="12">
        <v>28</v>
      </c>
      <c r="B30" s="57"/>
      <c r="C30" s="59" t="s">
        <v>61</v>
      </c>
      <c r="D30" s="50" t="s">
        <v>63</v>
      </c>
      <c r="E30" s="56">
        <v>1</v>
      </c>
      <c r="F30" s="49"/>
      <c r="G30" s="13"/>
      <c r="H30" s="32"/>
      <c r="I30" s="26"/>
      <c r="J30" s="27"/>
      <c r="K30" s="14"/>
      <c r="L30" s="14"/>
      <c r="M30" s="14"/>
      <c r="N30" s="14"/>
      <c r="O30" s="14"/>
      <c r="P30" s="15"/>
    </row>
    <row r="31" spans="1:16" ht="26.25" thickBot="1">
      <c r="A31" s="71"/>
      <c r="B31" s="72"/>
      <c r="C31" s="73" t="s">
        <v>74</v>
      </c>
      <c r="D31" s="74" t="s">
        <v>75</v>
      </c>
      <c r="E31" s="75">
        <v>1</v>
      </c>
      <c r="F31" s="76"/>
      <c r="G31" s="77"/>
      <c r="H31" s="78"/>
      <c r="I31" s="79"/>
      <c r="J31" s="79"/>
      <c r="K31" s="77"/>
      <c r="L31" s="77"/>
      <c r="M31" s="77"/>
      <c r="N31" s="77"/>
      <c r="O31" s="77"/>
      <c r="P31" s="80"/>
    </row>
    <row r="32" spans="1:16" ht="15.75" thickBot="1">
      <c r="A32" s="20"/>
      <c r="B32" s="28"/>
      <c r="C32" s="110" t="s">
        <v>41</v>
      </c>
      <c r="D32" s="110"/>
      <c r="E32" s="110"/>
      <c r="F32" s="110"/>
      <c r="G32" s="110"/>
      <c r="H32" s="110"/>
      <c r="I32" s="110"/>
      <c r="J32" s="110"/>
      <c r="K32" s="110"/>
      <c r="L32" s="21">
        <f>SUM(L7:L30)</f>
        <v>0</v>
      </c>
      <c r="M32" s="21">
        <f>SUM(M7:M30)</f>
        <v>0</v>
      </c>
      <c r="N32" s="21">
        <f>SUM(N7:N30)</f>
        <v>0</v>
      </c>
      <c r="O32" s="21">
        <f>SUM(O7:O30)</f>
        <v>0</v>
      </c>
      <c r="P32" s="21">
        <f>SUM(P7:P30)</f>
        <v>0</v>
      </c>
    </row>
    <row r="33" spans="1:16" s="33" customFormat="1">
      <c r="A33" s="40" t="s">
        <v>3</v>
      </c>
      <c r="B33" s="41"/>
      <c r="C33" s="42"/>
      <c r="D33" s="40" t="s">
        <v>4</v>
      </c>
      <c r="E33" s="41"/>
      <c r="F33" s="41"/>
      <c r="G33" s="42"/>
      <c r="K33" s="40" t="s">
        <v>50</v>
      </c>
      <c r="L33" s="42"/>
      <c r="M33" s="42"/>
      <c r="N33" s="42"/>
    </row>
    <row r="34" spans="1:16" s="33" customFormat="1">
      <c r="A34" s="43" t="s">
        <v>47</v>
      </c>
      <c r="B34" s="34"/>
      <c r="C34" s="42"/>
      <c r="D34" s="43" t="s">
        <v>47</v>
      </c>
      <c r="E34" s="34"/>
      <c r="F34" s="34"/>
      <c r="G34" s="42"/>
      <c r="K34" s="43" t="s">
        <v>47</v>
      </c>
      <c r="L34" s="42"/>
      <c r="M34" s="42"/>
      <c r="N34" s="42"/>
    </row>
    <row r="35" spans="1:16" s="33" customFormat="1">
      <c r="A35" s="44" t="str">
        <f>Koptāme!A23</f>
        <v>2024. gada ___._________________</v>
      </c>
      <c r="B35" s="44"/>
      <c r="C35" s="42"/>
      <c r="D35" s="44" t="str">
        <f>Koptāme!E23</f>
        <v>2024. gada ___._________________</v>
      </c>
      <c r="E35" s="44"/>
      <c r="F35" s="44"/>
      <c r="G35" s="42"/>
      <c r="K35" s="44" t="str">
        <f>Koptāme!I23</f>
        <v>2024. gada ___._________________</v>
      </c>
      <c r="L35" s="34"/>
      <c r="M35" s="42"/>
      <c r="N35" s="42"/>
    </row>
    <row r="36" spans="1:16" s="64" customFormat="1" ht="12.75">
      <c r="A36" s="62" t="s">
        <v>48</v>
      </c>
      <c r="B36" s="63"/>
      <c r="C36" s="63"/>
      <c r="D36" s="62" t="str">
        <f>Koptāme!E24</f>
        <v>Datums skatāms laika zīmogā</v>
      </c>
      <c r="E36" s="63"/>
      <c r="F36" s="63"/>
      <c r="G36" s="67"/>
      <c r="K36" s="68" t="str">
        <f>Koptāme!I24</f>
        <v>Datums skatāms laika zīmogā</v>
      </c>
    </row>
    <row r="37" spans="1:16" s="64" customFormat="1" ht="12.75">
      <c r="B37" s="115" t="s">
        <v>72</v>
      </c>
      <c r="C37" s="115"/>
      <c r="D37" s="115"/>
      <c r="E37" s="115"/>
      <c r="F37" s="65"/>
    </row>
    <row r="38" spans="1:16" s="64" customFormat="1" ht="12.75">
      <c r="B38" s="69" t="s">
        <v>76</v>
      </c>
      <c r="F38" s="66"/>
    </row>
    <row r="39" spans="1:16" s="64" customFormat="1" ht="12.75">
      <c r="B39" s="70" t="s">
        <v>71</v>
      </c>
      <c r="F39" s="66"/>
      <c r="K39" s="109"/>
      <c r="L39" s="109"/>
      <c r="M39" s="109"/>
      <c r="N39" s="109"/>
      <c r="O39" s="109"/>
      <c r="P39" s="109"/>
    </row>
    <row r="40" spans="1:16" ht="15.75">
      <c r="A40" s="61"/>
      <c r="B40" s="11" t="s">
        <v>73</v>
      </c>
    </row>
  </sheetData>
  <mergeCells count="14">
    <mergeCell ref="L3:M3"/>
    <mergeCell ref="A1:P1"/>
    <mergeCell ref="A2:C2"/>
    <mergeCell ref="D2:P2"/>
    <mergeCell ref="L4:P4"/>
    <mergeCell ref="K39:P39"/>
    <mergeCell ref="C32:K32"/>
    <mergeCell ref="A4:A5"/>
    <mergeCell ref="C4:C5"/>
    <mergeCell ref="D4:D5"/>
    <mergeCell ref="E4:E5"/>
    <mergeCell ref="F4:K4"/>
    <mergeCell ref="B4:B5"/>
    <mergeCell ref="B37:E37"/>
  </mergeCells>
  <phoneticPr fontId="45" type="noConversion"/>
  <pageMargins left="0.70866141732283472" right="0.70866141732283472" top="0.74803149606299213" bottom="0.74803149606299213" header="0.51181102362204722" footer="0.51181102362204722"/>
  <pageSetup scale="51" firstPageNumber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1F4327D9B44004C89244BEEC3A9965C" ma:contentTypeVersion="15" ma:contentTypeDescription="Izveidot jaunu dokumentu." ma:contentTypeScope="" ma:versionID="3163ec580405414c1eb25fe3b55a403f">
  <xsd:schema xmlns:xsd="http://www.w3.org/2001/XMLSchema" xmlns:xs="http://www.w3.org/2001/XMLSchema" xmlns:p="http://schemas.microsoft.com/office/2006/metadata/properties" xmlns:ns2="7b54b7c0-7ab7-47cf-975a-804ff70ff4dc" xmlns:ns3="da25ccaf-92f9-455d-b718-a4e38a7f874f" targetNamespace="http://schemas.microsoft.com/office/2006/metadata/properties" ma:root="true" ma:fieldsID="4a4030690f1551a4d60dbff49104ce9a" ns2:_="" ns3:_="">
    <xsd:import namespace="7b54b7c0-7ab7-47cf-975a-804ff70ff4dc"/>
    <xsd:import namespace="da25ccaf-92f9-455d-b718-a4e38a7f87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4b7c0-7ab7-47cf-975a-804ff70ff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7ff013d3-2a2b-4503-a758-24eab226a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ccaf-92f9-455d-b718-a4e38a7f874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199a0e0-367e-43e5-be98-ef2b83395b17}" ma:internalName="TaxCatchAll" ma:showField="CatchAllData" ma:web="da25ccaf-92f9-455d-b718-a4e38a7f8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7b54b7c0-7ab7-47cf-975a-804ff70ff4dc" xsi:nil="true"/>
    <lcf76f155ced4ddcb4097134ff3c332f xmlns="7b54b7c0-7ab7-47cf-975a-804ff70ff4dc">
      <Terms xmlns="http://schemas.microsoft.com/office/infopath/2007/PartnerControls"/>
    </lcf76f155ced4ddcb4097134ff3c332f>
    <TaxCatchAll xmlns="da25ccaf-92f9-455d-b718-a4e38a7f87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DC4588-ED7A-4696-81E9-C71AE9A0C3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54b7c0-7ab7-47cf-975a-804ff70ff4dc"/>
    <ds:schemaRef ds:uri="da25ccaf-92f9-455d-b718-a4e38a7f87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95BE0-18AA-49AD-87C6-D551D6DBA585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7553772-8404-42f6-9cc4-a70a7f0c5a74"/>
    <ds:schemaRef ds:uri="08f07176-c1b9-4e21-b8ff-bcbf562729b2"/>
    <ds:schemaRef ds:uri="http://www.w3.org/XML/1998/namespace"/>
    <ds:schemaRef ds:uri="http://purl.org/dc/elements/1.1/"/>
    <ds:schemaRef ds:uri="7b54b7c0-7ab7-47cf-975a-804ff70ff4dc"/>
    <ds:schemaRef ds:uri="da25ccaf-92f9-455d-b718-a4e38a7f874f"/>
  </ds:schemaRefs>
</ds:datastoreItem>
</file>

<file path=customXml/itemProps3.xml><?xml version="1.0" encoding="utf-8"?>
<ds:datastoreItem xmlns:ds="http://schemas.openxmlformats.org/officeDocument/2006/customXml" ds:itemID="{6B9ED3C3-2DA0-443A-B67C-0E579CEE7F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2</vt:i4>
      </vt:variant>
    </vt:vector>
  </HeadingPairs>
  <TitlesOfParts>
    <vt:vector size="5" baseType="lpstr">
      <vt:lpstr>Koptāme</vt:lpstr>
      <vt:lpstr>Kops</vt:lpstr>
      <vt:lpstr>Darbu veidi</vt:lpstr>
      <vt:lpstr>'Darbu veidi'!Drukas_apgabals</vt:lpstr>
      <vt:lpstr>Kops!Drukas_apgabals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Limbažu siltums</cp:lastModifiedBy>
  <cp:revision>4</cp:revision>
  <cp:lastPrinted>2024-09-11T13:12:19Z</cp:lastPrinted>
  <dcterms:created xsi:type="dcterms:W3CDTF">2018-01-17T11:52:03Z</dcterms:created>
  <dcterms:modified xsi:type="dcterms:W3CDTF">2024-10-25T08:02:43Z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0x010100A1F4327D9B44004C89244BEEC3A9965C</vt:lpwstr>
  </property>
  <property fmtid="{D5CDD505-2E9C-101B-9397-08002B2CF9AE}" pid="9" name="MediaServiceImageTags">
    <vt:lpwstr/>
  </property>
  <property fmtid="{D5CDD505-2E9C-101B-9397-08002B2CF9AE}" pid="10" name="xd_ProgID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xd_Signature">
    <vt:bool>false</vt:bool>
  </property>
</Properties>
</file>