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7c72b1d6-338c-4c90-916f-b70f10f4a752/"/>
    </mc:Choice>
  </mc:AlternateContent>
  <bookViews>
    <workbookView xWindow="-120" yWindow="-120" windowWidth="29040" windowHeight="15840" tabRatio="500"/>
  </bookViews>
  <sheets>
    <sheet name="Plāns" sheetId="1" r:id="rId1"/>
  </sheets>
  <definedNames>
    <definedName name="_xlnm.Print_Titles" localSheetId="0">Plāns!$12:$13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26" i="1" l="1"/>
  <c r="F228" i="1" s="1"/>
  <c r="E226" i="1"/>
  <c r="E228" i="1" s="1"/>
  <c r="D226" i="1"/>
  <c r="F209" i="1"/>
  <c r="E209" i="1"/>
  <c r="D209" i="1"/>
  <c r="F196" i="1"/>
  <c r="E196" i="1"/>
  <c r="D196" i="1"/>
  <c r="F173" i="1"/>
  <c r="E173" i="1"/>
  <c r="D173" i="1"/>
  <c r="F161" i="1"/>
  <c r="E161" i="1"/>
  <c r="D161" i="1"/>
  <c r="F145" i="1"/>
  <c r="E145" i="1"/>
  <c r="D145" i="1"/>
  <c r="F118" i="1"/>
  <c r="E118" i="1"/>
  <c r="D118" i="1"/>
  <c r="F109" i="1"/>
  <c r="E109" i="1"/>
  <c r="D109" i="1"/>
  <c r="F98" i="1"/>
  <c r="E98" i="1"/>
  <c r="D98" i="1"/>
  <c r="F87" i="1"/>
  <c r="E87" i="1"/>
  <c r="D87" i="1"/>
  <c r="F76" i="1"/>
  <c r="E76" i="1"/>
  <c r="D76" i="1"/>
  <c r="F60" i="1"/>
  <c r="E60" i="1"/>
  <c r="D60" i="1"/>
  <c r="F48" i="1"/>
  <c r="E48" i="1"/>
  <c r="D48" i="1"/>
  <c r="F37" i="1"/>
  <c r="E37" i="1"/>
  <c r="D37" i="1"/>
  <c r="F28" i="1"/>
  <c r="E28" i="1"/>
  <c r="D28" i="1"/>
  <c r="D228" i="1" l="1"/>
</calcChain>
</file>

<file path=xl/sharedStrings.xml><?xml version="1.0" encoding="utf-8"?>
<sst xmlns="http://schemas.openxmlformats.org/spreadsheetml/2006/main" count="226" uniqueCount="213">
  <si>
    <t>4. PIELIKUMS</t>
  </si>
  <si>
    <t>Limbažu novada domes</t>
  </si>
  <si>
    <t xml:space="preserve">  </t>
  </si>
  <si>
    <t xml:space="preserve"> Nr. p.k.</t>
  </si>
  <si>
    <t>Teritorija</t>
  </si>
  <si>
    <t>Projekta nosaukums</t>
  </si>
  <si>
    <t xml:space="preserve">Plānotās izmaksas, EUR  </t>
  </si>
  <si>
    <t>Ainažu pilsēta un pagasts</t>
  </si>
  <si>
    <t>A14 Vecsalaca - Mērnieki - grants seguma dilumkārtas atjaunošana, apauguma noņemšana lokālos posmos</t>
  </si>
  <si>
    <t>C10 Pašupes ceļš - grants seguma dilumkārtas atjaunošana, apauguma noņemšana lokālos posmos</t>
  </si>
  <si>
    <t>C33 Sila ceļš - grants seguma dilumkārtas atjaunošana, apauguma noņemšana lokālos posmos</t>
  </si>
  <si>
    <t>C31 Varžu ceļš - grants seguma dilumkārtas atjaunošana, apauguma noņemšana</t>
  </si>
  <si>
    <t>B64 Ceļš uz Pārupi -grants seguma uzlabošana, apauguma noņemšana</t>
  </si>
  <si>
    <t>C16 ceļš uz Birzēm-grants seguma dilumkārtas atjaunošana, apauguma noņemšana lokālos posmos</t>
  </si>
  <si>
    <t>Ozolu iela - virsmas apstrāde ar šķembiņu un bitumena emulsijas iestrādi</t>
  </si>
  <si>
    <t xml:space="preserve">Dārza iela - virsmas apstrāde ar šķembām un bitumena emulsijas iestrādi grāvju atjaunošana </t>
  </si>
  <si>
    <t>Baznīcas iela - virsmas apstrāde ar šķembām un bitumena emulsijas iestrādi</t>
  </si>
  <si>
    <t>Kāpu iela - grants seguma dilumkārtas atjaunošana</t>
  </si>
  <si>
    <t>Senču iela - grants seguma dilumkārtas atjaunošana</t>
  </si>
  <si>
    <t>Kuģu ielas -melnā seguma atjaunošana ar šķembām un bitumena emulsijas iestrādi</t>
  </si>
  <si>
    <t>Pilsētas un pagastu autoceļu un ielu ikdienas operatīvā uzturēšana (atbilstoši uzturēšanas klasei). Sniega tīrīšana, profilēšana, pretputes iestrāde, nomaļu pļaušana, bedrīšu remonts un tml.</t>
  </si>
  <si>
    <t>Kopā Ainažu pilsētā un pagastā EUR:</t>
  </si>
  <si>
    <t>Alojas pilsēta un pagasts</t>
  </si>
  <si>
    <t>E-2 Baznīcas iela - asfalta seguma atjaunošana</t>
  </si>
  <si>
    <t>Tilti uz lauku ceļiem, krasta nogāžu ( konusu) nostiprināšana, aizsprostu likvidēšana, gultnes tīrīšana, aizsargbarjeru atjaunošana, brauktuvju klājuma atjaunošana ( Tilts pār Joglu A05Ceļinieki-Andriņi-Lielgaranžas,tilts pār Joglu B26Kokas-Vēži,tilts pār Īģi B10Krogzemnieki-Dzirnavas)</t>
  </si>
  <si>
    <t>Kopā Alojas pilsētā un pagastā EUR:</t>
  </si>
  <si>
    <t>Braslavas pagasts</t>
  </si>
  <si>
    <t>44B04Mežkuņģēni-Vecskulte(dilumkārtas atjaunošana)</t>
  </si>
  <si>
    <t>44B20 Urga-Kalniņi-Blauviņas (dilumkārtas atjaunošana)</t>
  </si>
  <si>
    <t>44B10Saleniek-Kaibnieki (dilumkārtas atjaunošana)</t>
  </si>
  <si>
    <t>44C06Ķirumi-Straumēni (dilumkārtas atjaunošana)</t>
  </si>
  <si>
    <t>44B08 Braslava-Purvēni (dilumkārtas atjaunošana)</t>
  </si>
  <si>
    <t>48C05 Klāmaņi- Venteri</t>
  </si>
  <si>
    <t>44C07Krustiņi -Vecate (apauguma noņemšana, grants dilumkārtas atjaunošana)</t>
  </si>
  <si>
    <t>44B19 Vilzēnmuiža-Blauviņas (grants dilumkārtas atjaunošana)</t>
  </si>
  <si>
    <t>Pagasta autoceļu un ielu ikdienas operatīvā uzturēšana (atbilstoši uzturēšanas klasei). Sniega tīrīšana, profilēšana, pretputes iestrāde, nomaļu pļaušana, bedrīšu remonts un tml.</t>
  </si>
  <si>
    <t>Kopā  Braslavas pagastā EUR:</t>
  </si>
  <si>
    <t>Brīvzemnieku pagasts</t>
  </si>
  <si>
    <t>Līvānu iela (grants dilumkārtas atjaunošana)</t>
  </si>
  <si>
    <t>48 B01 Priedītes - Purzemnieki  (grants dilumkārtas atjaunošana)</t>
  </si>
  <si>
    <t>2500.00</t>
  </si>
  <si>
    <t>48 C02 Kalnpaužas- Vekteri(grants dilumkārtas atjaunošana)</t>
  </si>
  <si>
    <t>48 C04 Palejas – Tēvgārša(grants dilumkārtas atjaunošana)</t>
  </si>
  <si>
    <t>48A02 Nākotnes -Mežniecība ( grants dilumkārtas atjaunošana)</t>
  </si>
  <si>
    <t>48C22Kalnozoli-Tiltnieki (grants dilumkārtas atjaunošana)</t>
  </si>
  <si>
    <t>48C21 Puikules stacija- Ķikuti (grants dilumkārtas atjaunošana)</t>
  </si>
  <si>
    <t>48C11 Jaunpuri- Rāķis( apauguma noņemšana, dilumkārtas atjaunošana)</t>
  </si>
  <si>
    <t>48C18Jaunpauri- Gundegas (grants dilumkārtas atjaunošana)</t>
  </si>
  <si>
    <t>Kopā  Brīvzemnieku pagastā EUR:</t>
  </si>
  <si>
    <t>Salacgrīvas pilsēta un pagasts</t>
  </si>
  <si>
    <t>B10 “Rūja – Dibeni” (Grants seguma dilumkārtas atjaunošana, apauguma/vaļņu noņemšana lokālos posmos)</t>
  </si>
  <si>
    <t>A3 "Vecsalaca - Varži" (Grants seguma dilumkārtas atjaunošana)</t>
  </si>
  <si>
    <t>B39 “Palmas – Pūpoli” (caurtekas nomaiņa, lietus ūdeņu novadīšanas grāvju tīrīšana, grants seguma dilumkārtas atjaunošana)</t>
  </si>
  <si>
    <t>Tilts uz lauku ceļa B37 “Medņi – Svētupe” (koka klāja remonts)</t>
  </si>
  <si>
    <t>B57 “Lielurgas – Oltūži” (Grants seguma dilumkārtas atjaunošana, apauguma/vaļnu noņemšana, caurteku nomaiņa)</t>
  </si>
  <si>
    <t>Tilta iela, Salacgrīva (caurtekas nomaiņa)</t>
  </si>
  <si>
    <t>Cīruļu iela, Salacgrīva (caurtekas nomaiņa)</t>
  </si>
  <si>
    <t>Kapu iela, Salacgrīva dubultās virsmas uzklāšana: 420kvm</t>
  </si>
  <si>
    <t>Melnalkšņu iela, Salacgrīva dubultās virsmas uzklāšana: 480kvm</t>
  </si>
  <si>
    <t>Krāsotāju iela, Salacgrīva dubultās virsmas uzklāšana: 100kvm</t>
  </si>
  <si>
    <t>B6 "Ļekungas – Ķieģeļnieki" (Grants seguma dilumkārtas atjaunošana)</t>
  </si>
  <si>
    <t>B18 "Fortmeži - Noriņas" (Grants seguma dilumkārtas atjaunošana, apauguma (vaļņu) noņemšana lokālos posmos)</t>
  </si>
  <si>
    <t>B11 "Braslas - Strenči" (Grants seguma dilumkārtas atjaunošana, apauguma/vaļņu noņemšana)</t>
  </si>
  <si>
    <t>Kopā Salacgrīvas pilsētā un pagastā EUR:</t>
  </si>
  <si>
    <t>Liepupes pagasts</t>
  </si>
  <si>
    <t>A15 Kalnsolas - Roņi, Grants seguma dilumkārtas atjaunošana</t>
  </si>
  <si>
    <r>
      <rPr>
        <sz val="11"/>
        <rFont val="Times New Roman"/>
        <family val="1"/>
        <charset val="186"/>
      </rPr>
      <t xml:space="preserve">A17 Vecmuiža Dāči </t>
    </r>
    <r>
      <rPr>
        <sz val="11"/>
        <rFont val="Times New Roman"/>
        <family val="1"/>
        <charset val="1"/>
      </rPr>
      <t>Grants seguma dilumkārtas atjaunošana</t>
    </r>
  </si>
  <si>
    <t>A32 Zaķi Tūja Grants seguma dilumkārtas atjaunošana</t>
  </si>
  <si>
    <r>
      <rPr>
        <sz val="11"/>
        <rFont val="Times New Roman"/>
        <family val="1"/>
        <charset val="186"/>
      </rPr>
      <t xml:space="preserve">A19 Tūja Ežurgas </t>
    </r>
    <r>
      <rPr>
        <sz val="11"/>
        <rFont val="Times New Roman"/>
        <family val="1"/>
        <charset val="1"/>
      </rPr>
      <t>Grants seguma dilumkārtas atjaunošana</t>
    </r>
  </si>
  <si>
    <r>
      <rPr>
        <sz val="11"/>
        <rFont val="Times New Roman"/>
        <family val="1"/>
        <charset val="186"/>
      </rPr>
      <t xml:space="preserve">C42 Tūjas šoseja Birzmaļi </t>
    </r>
    <r>
      <rPr>
        <sz val="11"/>
        <rFont val="Times New Roman"/>
        <family val="1"/>
        <charset val="1"/>
      </rPr>
      <t>Grants seguma dilumkārtas atjaunošana</t>
    </r>
  </si>
  <si>
    <t xml:space="preserve">A30 Sniedzes Silnieki Grants seguma dilumkārtas atjaunošana </t>
  </si>
  <si>
    <r>
      <rPr>
        <sz val="11"/>
        <rFont val="Times New Roman"/>
        <family val="1"/>
        <charset val="186"/>
      </rPr>
      <t xml:space="preserve">B7 Niedras Tallinas šoseja </t>
    </r>
    <r>
      <rPr>
        <sz val="11"/>
        <rFont val="Times New Roman"/>
        <family val="1"/>
        <charset val="1"/>
      </rPr>
      <t>Grants seguma dilumkārtas atjaunošana</t>
    </r>
  </si>
  <si>
    <t>Kopā Liepupes pagastā EUR:</t>
  </si>
  <si>
    <t>Staiceles pilsēta un pagasts</t>
  </si>
  <si>
    <t>Planču iela grants dilumkārtas atjaunošana</t>
  </si>
  <si>
    <t>Bruģēta celiņa izbūve Dzirnavu ielā 240 m</t>
  </si>
  <si>
    <t>Ūdens ielas grants dilumkārtas atjaunošana</t>
  </si>
  <si>
    <t>37B12 Glāži- Melderīši grants dilumkārtas atjaunošana</t>
  </si>
  <si>
    <t>37C12 Jogliņas- Būvmeistari tilta sakārtošana</t>
  </si>
  <si>
    <t>37B14 Glāži - Jāņkalni grants seguma dilumkārtas atjaunošana, tilta sakārtošana</t>
  </si>
  <si>
    <t xml:space="preserve">Nākotnes iela seguma maiņas </t>
  </si>
  <si>
    <t>Ielu bedrīšu aizpildīšana ar bitumena emulsiju un dolomīta šķembām Lielā iela, Dzirnavu iela, Cepļu iela</t>
  </si>
  <si>
    <t>Salacas ielas grants dilumkārtas atjaunošana</t>
  </si>
  <si>
    <t>Kopā Staiceles pilsētā un pagastā EUR:</t>
  </si>
  <si>
    <t>Katvaru pagasts</t>
  </si>
  <si>
    <t>B1-03 Ķipēni-Dzintarkalni (m/m maisījuma iestrāde)</t>
  </si>
  <si>
    <t xml:space="preserve"> </t>
  </si>
  <si>
    <t>C1-30 Kaijas-Ludiņkrogs(apauguma noņemšana, m/m maisījuma iestrāde)</t>
  </si>
  <si>
    <t>B1-05 Baltsari- Smiltnieki (dilumkārtas atjaunošana) lokālos posmos</t>
  </si>
  <si>
    <t>A1-03 Spriči-Tiegaži (apauguma noņemšana, grants seguma dilumkārtas atjaunošana) lokālos posmos</t>
  </si>
  <si>
    <t>B1-14 Katvaru ceļš Katvaru skola (Dubultās virsmas apstrāde)1080 kvm</t>
  </si>
  <si>
    <t xml:space="preserve">    </t>
  </si>
  <si>
    <t>B1-04 Ķipēni-Neikene (apauguma noņemšana, grāvju atjaunošana, m/m maisījuma iestrāde)</t>
  </si>
  <si>
    <t>1-05 Meža iela un Smilšu iela Dubultās virsmas apstrāde 1664 kvm</t>
  </si>
  <si>
    <t>C1-38 Burtnieki- Ķipēni grants seguma atjaunošana</t>
  </si>
  <si>
    <t>Kopā Katvaru pagastā EUR:</t>
  </si>
  <si>
    <t>Pāles pagasts</t>
  </si>
  <si>
    <t>C3-05 “Pāle-Ērgļu purvs” asfalbetona seguma atjaunošana</t>
  </si>
  <si>
    <t>Ceļa B3-14 "Brīvuļi-Ārciems" grants seguma dilumkārtas atjaunošana, grāvju atjaunošana, apauguma noņemšana</t>
  </si>
  <si>
    <t>Veloceļa B3-05 "Purgaļi-Kūmiņi" apauguma noņemšana un minerālmateriāla iestrāde bojātajās vietās</t>
  </si>
  <si>
    <t>Ceļa B3-06 "Aizvēji-Ārciema stacija" grants seguma dilumkārtas atjaunošana, grāvju tīrīšana, atjaunošana, apauguma noņemšana</t>
  </si>
  <si>
    <t>Ceļa  A3-02 "Plēšas-Pāle" grants seguma dilumkārtas atjaunošana</t>
  </si>
  <si>
    <t>3.-06 Skolotāju iela dubultās virsmas apstrāde</t>
  </si>
  <si>
    <t>Kopā Pāles pagastā EUR</t>
  </si>
  <si>
    <t>Skultes pagasts</t>
  </si>
  <si>
    <t>Tilts pār Aģi pie Īvēm  B4-07 remonts, Tilts pār Aģi pie Anniņiem (konusa nostiprināšana)</t>
  </si>
  <si>
    <t>B4 -09 Bedrītes - Jaunsaimnieki (dilumkārtas atjaunošana, apauguma/vaļņu noņemšana lokālos posmos)</t>
  </si>
  <si>
    <t>B4 -10 Menkuļi – Kaktiņi (dilumkārtas atjaunošana, apauguma (vaļņu) noņemšana lokālos posmos)</t>
  </si>
  <si>
    <t>B4-03 Cīruļi - Mētras (dilumkārtas atjaunošana, apauguma (vaļņu) noņemšana lokālos posmos)</t>
  </si>
  <si>
    <t>B4-06 Kastaņi - Sproģi (dilumkārtas atjaunošana, apauguma (vaļņu) noņemšana lokālos posmos)</t>
  </si>
  <si>
    <t>B4-05 Rūniņi - Dzirnupes (dilumkārtas atjaunošana, apauguma (vaļņu) noņemšana lokālos posmos)</t>
  </si>
  <si>
    <t>C4-004  Aizupes- Paparžkalni, C4-014 Kastaņi-Dīdiņi (dilumkārtas atjaunošana, apauguma (vaļņu) noņemšana lokālos posmos), caurtekas maiņa</t>
  </si>
  <si>
    <t>B4-01 Ezerkalni-Stenderi(dilumkārtas atjaunošana,apauguma noņemšana)</t>
  </si>
  <si>
    <t>C4-001 Dienvidzases – Upmaļi,C4-002Jaunzases-Niedrītes (dilumkārtas atjaunošana, apauguma (vaļņu) noņemšana lokālos posmos)</t>
  </si>
  <si>
    <t>C4-053 Mierlejas – Klīģeri, 4-089 Irbenāju iela (dilumkārtas atjaunošana, apauguma (vaļņu) noņemšana lokālos posmos, brauktuves paplašināšana)</t>
  </si>
  <si>
    <t>A4-03 Gaiļi- Imantas (dilumkārtas atjaunošana, apauguma (vaļnu) noņemšana lokālos posmos</t>
  </si>
  <si>
    <t>A4-05 Lielpēteri- Kalnrozes, A4-01 Rūķīši- Norzemnieki(dilumkārtas atjaunošana,apauguma noņem.)</t>
  </si>
  <si>
    <t>C4-041 Vilgas – Apiņi,C4-047 Blusas-Mūrnieki (dilumkārtas atjaunošana, apauguma (vaļņu) noņemšana lokālos posmos)</t>
  </si>
  <si>
    <t>4-048 Alfas prospekts,4-101 Koklīšu iela (dilumkārtas atjaunošana, apauguma (vaļņu) noņemšana lokālos posmos)</t>
  </si>
  <si>
    <t>4-094 Jūras iela, 4-134 Otrā Jūras iela (dilumkārtas atjaunošana, apauguma (vaļņu) noņemšana lokālos posmos)</t>
  </si>
  <si>
    <t>4-283 Alojas iela(dilumkārtas atjaunošana,apauguma noņemšana)</t>
  </si>
  <si>
    <t>4-148 Rotu iela, 4-087 Gundegu iela (dilumkārtas atjaunošana,apauguma noņemšana)</t>
  </si>
  <si>
    <t>4-401 Smilgas iela,4-380 Liedaga iela (dilumkārtas atjaunošana, apauguma (vaļņu) noņemšana lokālos posmos)</t>
  </si>
  <si>
    <t>4-410 Vidus prospekts, 4-374 Kraujas iela (dilumkārtas atjaunošana, apauguma (vaļņu) noņemšana lokālos posmos)</t>
  </si>
  <si>
    <t>4-413 Zaķu iela, 4-388 Mucenieku iela (dilumkārtas atjaunošana, apauguma (vaļņu) noņemšana lokālos posmos)</t>
  </si>
  <si>
    <t>4-358 Buru iela, 4-391 Pļavu iela (dilumkārtas atjaunošana, apauguma (vaļņu) noņemšana lokālos posmos)</t>
  </si>
  <si>
    <t>4-390 Pīldžu iela (dilumk. atjaunošana, apaug. (vaļņu) noņemšana lokālos posmos) 4-379 Lazdu iela (dilmkārtas atj.</t>
  </si>
  <si>
    <t>4-095 Jūrkalnes iela,4-061 Biologu iela (dilumkārtas atjaunošana, apauguma (vaļņu) noņemšana lokālos posmos)</t>
  </si>
  <si>
    <t>4-273 6.centra iela, 4-307 Tūjas iela (dilumkārtas atjaunošana, apauguma (vaļņu) noņemšana lokālos posmos), 2.Rietumu iela (dilumkārtas atjaunošna)</t>
  </si>
  <si>
    <t>Kopā: Skulte pagastā EUR</t>
  </si>
  <si>
    <t>Viļķenes pagasts</t>
  </si>
  <si>
    <t>B6.-11 Blome - Ķimši - apauguma noņemšana, grants seguma dilumkārtas atjaunošana</t>
  </si>
  <si>
    <t xml:space="preserve">A6.-02 Viļķene – Zaķi –  apauguma noņemšana, grants seguma dilumkārtas atjaunošana </t>
  </si>
  <si>
    <t>B6.-14 Andžiņi – Sauši – novadgrāvju tīrīšana, 2 caurteku ierīkošana</t>
  </si>
  <si>
    <t xml:space="preserve">A6.-06 Bumbieri – Robežnieki - grants seguma dilumkārtas atjaunošana </t>
  </si>
  <si>
    <t>C6.-31 Cīruļi – Ziediņi – novadgrāvja tīrīšana, grants maisījuma iestrāde</t>
  </si>
  <si>
    <t>B6.-16 Censoņi – Druvas ievalkas rakšana, caurtekas ierīkošana</t>
  </si>
  <si>
    <t>6.-02 Briežu gatve  - apauguma noņemšana, novadgrāvju tīrīšana</t>
  </si>
  <si>
    <t>6.-07 Ķircapu iela - grants maisījuma iestrāde</t>
  </si>
  <si>
    <r>
      <rPr>
        <sz val="11"/>
        <color rgb="FF000000"/>
        <rFont val="Times New Roman"/>
        <family val="1"/>
        <charset val="186"/>
      </rPr>
      <t>B6.-06 Kalēji - Imantas</t>
    </r>
    <r>
      <rPr>
        <sz val="11"/>
        <color theme="1"/>
        <rFont val="Times New Roman"/>
        <family val="1"/>
        <charset val="186"/>
      </rPr>
      <t>– apauguma noņemšana, grants seguma dilumkārtas atjaunošana</t>
    </r>
  </si>
  <si>
    <t>B6.-05 Arupīte - Lauvas - apauguma noņemšana, grants seguma dilumkārtas atjaunošana</t>
  </si>
  <si>
    <r>
      <rPr>
        <sz val="11"/>
        <color rgb="FF000000"/>
        <rFont val="Times New Roman"/>
        <family val="1"/>
        <charset val="186"/>
      </rPr>
      <t>B6.-04</t>
    </r>
    <r>
      <rPr>
        <sz val="11"/>
        <color theme="1"/>
        <rFont val="Times New Roman"/>
        <family val="1"/>
        <charset val="186"/>
      </rPr>
      <t xml:space="preserve"> Sproģi - Priede – grants seguma dilumkārtas atjaunošana, novadgrāvju atjaunošana</t>
    </r>
  </si>
  <si>
    <t>A6.-08 Zeltiņi - Priči - grants seguma dilumkārtas atjaunošana, novadgrāvju atjaunošana</t>
  </si>
  <si>
    <t>Kopā Viļķenes pagastā EUR:</t>
  </si>
  <si>
    <t>Limbažu pagasts</t>
  </si>
  <si>
    <t>Autoceļš B2-22 Vārpas- Jokas  caurteku montāža.</t>
  </si>
  <si>
    <t>Autoceļš B2-26 Spurģi- Norkakti grants seguma uzbēršana 15 cm biezumā 0,0-1,3km; 500m3</t>
  </si>
  <si>
    <t xml:space="preserve">Autoceļa B2-20 Šķērstiņi- Pīlādži, dubultās virsmas apstrāde, 0,00-0,650km </t>
  </si>
  <si>
    <t xml:space="preserve">Autoceļa B2-20 Šķērstiņi- Pīlādži, dubultās virsmas apstrāde, 0,650-1,6km </t>
  </si>
  <si>
    <t xml:space="preserve">Autoceļa B2-20 Šķērstiņi- Pīlādži, dubultās virsmas apstrāde, 1,6-2,3km </t>
  </si>
  <si>
    <t xml:space="preserve">Autoceļa B2-o6 Imantas -Ozolkalni  grants seguma atjaunošana , </t>
  </si>
  <si>
    <t xml:space="preserve">Lādezers  2-24 Centra iela virsmas dubultā apstrāde ; 2835kvm  </t>
  </si>
  <si>
    <t>Lādezers 2-26 Kļavu iela virsmas dubultā apstrāde  ; 290kvm</t>
  </si>
  <si>
    <t>Lādezers 2-29 Ezeru iela   virsmas dubultā apstrāde  2910kvm</t>
  </si>
  <si>
    <t>Kopā Limbažu pagastā EUR:</t>
  </si>
  <si>
    <t>Vidrižu pagasts</t>
  </si>
  <si>
    <t>B5-06 Jaunaijaži-Garkalni(dilumkārtas atjaunošana,apauguma noņemšana lokālos posmos)</t>
  </si>
  <si>
    <t>B5-09 Čakārņi-Smilgas(dilumkārtas atjaunošana,apauguma noņemšana)</t>
  </si>
  <si>
    <t>B5-01 Ķerkavas-Jaunpurgaļi(dilumkārtas atjaunošana apauguma  noņemšana)</t>
  </si>
  <si>
    <t>A5-01Zemnieki -Dzintari (dilumkārtas atjaunošana)</t>
  </si>
  <si>
    <t>B5-05 Brieži – Vītoliņi (dilumkārtas atjaunošana)</t>
  </si>
  <si>
    <t>B5-11 klētnieki-Laugas (dilumkārtas atjaunošana)</t>
  </si>
  <si>
    <t>B5-03 Tiņas-Lauri (dilumkārtas atjaunošana)</t>
  </si>
  <si>
    <t>A5-03 Ceļmalas- Mārtiņi (dilumkārtas atjaunošana,apauguma noņemšana)</t>
  </si>
  <si>
    <t>B5-7 Kalnkiči- Kalnbudes (dilumkārtas atjaunošana)</t>
  </si>
  <si>
    <t>B5-19 Vecpemmas-Eglītes (dilumkārtas atjaunošana)</t>
  </si>
  <si>
    <t>B5-21Kroņkalni-Ceriņi(dilumkārtas atjaunošana)</t>
  </si>
  <si>
    <t>C5-05 Čakārņi-Aploki (dilumkārtas atjaunošana,apauguma noņemšana)</t>
  </si>
  <si>
    <t>C5-12 Līčupes-Kalnavoti (dilumkārtas atjaunošana)</t>
  </si>
  <si>
    <t>B5-18 Mārupes-Ratnieki (dilumkārtas atjaunošana)</t>
  </si>
  <si>
    <t>1500.00</t>
  </si>
  <si>
    <t>B5-13 Jaunstrautiņi-Segrumi(dilumkārtas atjaunošana, krūmu izc.)</t>
  </si>
  <si>
    <t>B5-17 Mārupes-Kalnennes (dilumkārtas ajaunošana, apaug.noņemšana)</t>
  </si>
  <si>
    <t>B5-25 Bīriņu skola-Būlas (dilumkārtas atjaun., apauguma noņemšana)</t>
  </si>
  <si>
    <t>C5-3 Kalte – Monīši</t>
  </si>
  <si>
    <t xml:space="preserve">C5-4 Lienītes – Noriņas </t>
  </si>
  <si>
    <t>Tilts A5-1 Zemnieki-dzintari 4,080 km, A5-2 Jaunlankšas-Stūrīši 0,250 km</t>
  </si>
  <si>
    <t>Pagasta autoceļu un ielu ikdienas operatīvā uzturēšana (atbilstoši uzturēšanas klasei). Sniega tīrīšana, profilēšana, pretputekļu iestrāde, nomaļu pļaušana, bedrīšu remonts , krūmu izciršana un grāvju atjaunošana)</t>
  </si>
  <si>
    <t>Kopā Vidrižu pagastā EUR:</t>
  </si>
  <si>
    <t>Umurgas pagasts</t>
  </si>
  <si>
    <t>7-11 Kraujas iela asfalta seguma atjaunošana</t>
  </si>
  <si>
    <t xml:space="preserve">7-02 Cēsu iela asfalta seguma vienkārtas virsmas apstrāde ar bitumu un šķembām  </t>
  </si>
  <si>
    <t xml:space="preserve">7-08 Jaunā iela dubultā virsmas apstrāde ar  šķembām un bitumu   900 kvm </t>
  </si>
  <si>
    <t>7-14 Parka iela dubultā virsmas apstrāde ar bitumu un šķembām 1112kvm</t>
  </si>
  <si>
    <t>B7-10 Sīļi Jaunzemnieki grants seguma dilumkārtas atjaunošana apauguma  noņemšana lokālos posmos</t>
  </si>
  <si>
    <t>B7-73 Lielā ceļa  grants seguma dilumkārtas atjaunošana apauguma noņemšana</t>
  </si>
  <si>
    <t>B7-18 Egles-Umurga grants seguma dilumkārtas atjaunošana caurtekas nomaiņa apauguma noņemšana lokālos posmos</t>
  </si>
  <si>
    <t>B7-14 Palejas Dreimaņi grants seguma dilumkārtas atjaunošana,caurtekas ierīkošana,grāvja atjaunošana</t>
  </si>
  <si>
    <t>B7 -01 Indrāni-Egles grants seguma dilumkārtas atjaunošana</t>
  </si>
  <si>
    <t>B7-04 Rudzīši -Mežaindrāni, grāvja atjaunošana 150 m</t>
  </si>
  <si>
    <t>B7-20  Umurga – Strēlnieki Dilumkārtas atjaunošana</t>
  </si>
  <si>
    <t xml:space="preserve">Kopā Umurgas pagasts EUR: </t>
  </si>
  <si>
    <t>Limbažu pilsēta</t>
  </si>
  <si>
    <t>K.Baumaņa laukuma un Cēsu ielas virsmas atjaunošana no laukuma līdz         Mūra ielai.</t>
  </si>
  <si>
    <t>Divkārtu virsmas apstrāde ar bitumu Turaidas ielā.</t>
  </si>
  <si>
    <t xml:space="preserve">Divkārtu virsmas apstrāde ar bitumu un šķembām Siguldas ielā posmā no Strautu ielas līdz Ausekļa ielai.   Lietus kanalizācija.                                   </t>
  </si>
  <si>
    <t>Vienkārtas virsmas apstrāde ar bitumu un šķembām Strautu ielā.</t>
  </si>
  <si>
    <t xml:space="preserve">Divkārtu virsmas apstrāde ar bitumu un šķembām Nākotnes-1.maija-Kadiķu ielās.                                      </t>
  </si>
  <si>
    <t>Dubultā virsmas apstrāde Puķu ielā</t>
  </si>
  <si>
    <t>Dubultā virsmas apstrāde ar bitumu un šķembām Zvaigžņu-Klusās-Zvejnieku ielās</t>
  </si>
  <si>
    <t>Ganību ielas asfalta reciklēšana, dilumkārtas atjaunošana .</t>
  </si>
  <si>
    <t>Vēju ielas grants seguma izbūve posmā no Mākoņu ielas līdz Robežu ielai.</t>
  </si>
  <si>
    <t>Vienkārtas virsmas apstrāde ar šķembām Stacijas ielā.Lietus kanalizācijas izbūve.</t>
  </si>
  <si>
    <t>Dubultā virsmas apstrāde Celtnieku ielā</t>
  </si>
  <si>
    <t>Ģildes ielas remonts(bruģakmens)</t>
  </si>
  <si>
    <t>Sārmas ielas remonts</t>
  </si>
  <si>
    <t>Vidus ielas  asfalta seguma izbūve</t>
  </si>
  <si>
    <t>Dubultās virsmas apstrāde Bērzu,Kadiķu, 8marta,Pīlādzu ,Saules ielās</t>
  </si>
  <si>
    <t>Kopā Limbažu pilsētā EUR:</t>
  </si>
  <si>
    <t>Kopā Limbažu novadā EUR:</t>
  </si>
  <si>
    <t>30.01.2025. sēdes lēmumam Nr.70</t>
  </si>
  <si>
    <t>(protokols Nr.1, 71.)</t>
  </si>
  <si>
    <t>Limbažu novada pašvaldības autoceļu un ielu uzturēšanas plāns 2025.- 2027. gadam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</si>
</sst>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\-??\ _€_-;_-@_-"/>
  </numFmts>
  <fonts count="13" x14ac:knownFonts="1">
    <font>
      <sz val="11"/>
      <color theme="1"/>
      <name val="Calibri"/>
      <family val="2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1"/>
      <name val="Calibri"/>
      <family val="2"/>
      <charset val="186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86"/>
    </font>
    <font>
      <sz val="12"/>
      <color theme="1"/>
      <name val="Calibri"/>
      <family val="2"/>
      <charset val="186"/>
    </font>
    <font>
      <sz val="11"/>
      <color theme="1"/>
      <name val="Times New Roman"/>
      <family val="1"/>
      <charset val="1"/>
    </font>
    <font>
      <sz val="11"/>
      <color theme="1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B9CDE5"/>
      </patternFill>
    </fill>
    <fill>
      <patternFill patternType="solid">
        <fgColor theme="0"/>
        <bgColor rgb="FFFFFFCC"/>
      </patternFill>
    </fill>
    <fill>
      <patternFill patternType="solid">
        <fgColor theme="4" tint="0.59987182226020086"/>
        <bgColor rgb="FF99CC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12" fillId="0" borderId="0" applyBorder="0" applyProtection="0"/>
    <xf numFmtId="164" fontId="12" fillId="0" borderId="0" applyBorder="0" applyProtection="0"/>
  </cellStyleXfs>
  <cellXfs count="93">
    <xf numFmtId="0" fontId="0" fillId="0" borderId="0" xfId="0"/>
    <xf numFmtId="2" fontId="0" fillId="3" borderId="0" xfId="0" applyNumberFormat="1" applyFill="1" applyAlignment="1">
      <alignment horizontal="center" vertical="center" textRotation="90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164" fontId="3" fillId="0" borderId="1" xfId="1" applyFont="1" applyBorder="1" applyAlignment="1" applyProtection="1">
      <alignment horizontal="center" vertical="center"/>
    </xf>
    <xf numFmtId="164" fontId="3" fillId="0" borderId="2" xfId="1" applyFont="1" applyBorder="1" applyAlignment="1" applyProtection="1">
      <alignment horizontal="center" vertical="center"/>
    </xf>
    <xf numFmtId="2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wrapText="1"/>
    </xf>
    <xf numFmtId="164" fontId="4" fillId="2" borderId="1" xfId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164" fontId="0" fillId="0" borderId="2" xfId="0" applyNumberFormat="1" applyBorder="1" applyAlignment="1">
      <alignment horizontal="center" vertical="center"/>
    </xf>
    <xf numFmtId="164" fontId="6" fillId="0" borderId="1" xfId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left"/>
    </xf>
    <xf numFmtId="164" fontId="6" fillId="0" borderId="1" xfId="2" applyFont="1" applyBorder="1" applyAlignment="1" applyProtection="1">
      <alignment horizontal="center"/>
    </xf>
    <xf numFmtId="164" fontId="6" fillId="0" borderId="2" xfId="2" applyFont="1" applyBorder="1" applyAlignment="1" applyProtection="1">
      <alignment horizontal="center"/>
    </xf>
    <xf numFmtId="164" fontId="0" fillId="0" borderId="0" xfId="0" applyNumberFormat="1"/>
    <xf numFmtId="0" fontId="6" fillId="0" borderId="1" xfId="0" applyFont="1" applyBorder="1" applyAlignment="1">
      <alignment horizontal="left" vertical="top" wrapText="1"/>
    </xf>
    <xf numFmtId="164" fontId="6" fillId="0" borderId="1" xfId="2" applyFont="1" applyBorder="1" applyAlignment="1" applyProtection="1">
      <alignment horizontal="righ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6" fillId="0" borderId="1" xfId="2" applyFont="1" applyBorder="1" applyAlignment="1" applyProtection="1">
      <alignment horizontal="right" vertical="center"/>
    </xf>
    <xf numFmtId="164" fontId="6" fillId="0" borderId="2" xfId="2" applyFont="1" applyBorder="1" applyAlignment="1" applyProtection="1">
      <alignment horizontal="center" vertical="center"/>
    </xf>
    <xf numFmtId="164" fontId="6" fillId="0" borderId="1" xfId="2" applyFont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164" fontId="3" fillId="3" borderId="1" xfId="1" applyFont="1" applyFill="1" applyBorder="1" applyAlignment="1" applyProtection="1">
      <alignment horizontal="center" vertical="center"/>
    </xf>
    <xf numFmtId="164" fontId="3" fillId="3" borderId="1" xfId="1" applyFont="1" applyFill="1" applyBorder="1" applyAlignment="1" applyProtection="1">
      <alignment horizontal="right" vertical="center"/>
    </xf>
    <xf numFmtId="2" fontId="7" fillId="3" borderId="0" xfId="0" applyNumberFormat="1" applyFont="1" applyFill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6" fillId="0" borderId="1" xfId="0" applyFont="1" applyBorder="1"/>
    <xf numFmtId="164" fontId="4" fillId="2" borderId="2" xfId="1" applyFont="1" applyFill="1" applyBorder="1" applyAlignment="1" applyProtection="1">
      <alignment horizontal="center" vertical="center"/>
    </xf>
    <xf numFmtId="164" fontId="0" fillId="0" borderId="1" xfId="0" applyNumberFormat="1" applyBorder="1"/>
    <xf numFmtId="164" fontId="0" fillId="0" borderId="2" xfId="0" applyNumberFormat="1" applyBorder="1"/>
    <xf numFmtId="0" fontId="3" fillId="0" borderId="1" xfId="0" applyFont="1" applyBorder="1" applyAlignment="1">
      <alignment horizontal="left" wrapText="1"/>
    </xf>
    <xf numFmtId="164" fontId="3" fillId="0" borderId="2" xfId="1" applyFont="1" applyBorder="1" applyAlignment="1" applyProtection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3" fillId="0" borderId="1" xfId="1" applyFont="1" applyBorder="1" applyAlignment="1" applyProtection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164" fontId="4" fillId="0" borderId="2" xfId="1" applyFont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left" wrapText="1"/>
    </xf>
    <xf numFmtId="164" fontId="3" fillId="0" borderId="1" xfId="1" applyFont="1" applyBorder="1" applyAlignment="1" applyProtection="1">
      <alignment horizontal="right" vertical="center"/>
    </xf>
    <xf numFmtId="0" fontId="4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2" fontId="3" fillId="0" borderId="3" xfId="0" applyNumberFormat="1" applyFont="1" applyBorder="1"/>
    <xf numFmtId="2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wrapText="1"/>
    </xf>
    <xf numFmtId="164" fontId="10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164" fontId="4" fillId="3" borderId="2" xfId="1" applyFont="1" applyFill="1" applyBorder="1" applyAlignment="1" applyProtection="1">
      <alignment horizontal="center" vertical="center"/>
    </xf>
    <xf numFmtId="164" fontId="3" fillId="3" borderId="2" xfId="1" applyFont="1" applyFill="1" applyBorder="1" applyAlignment="1" applyProtection="1">
      <alignment horizontal="center" vertical="center"/>
    </xf>
    <xf numFmtId="164" fontId="4" fillId="3" borderId="1" xfId="1" applyFont="1" applyFill="1" applyBorder="1" applyAlignment="1" applyProtection="1">
      <alignment horizontal="center" vertical="center"/>
    </xf>
    <xf numFmtId="164" fontId="3" fillId="0" borderId="1" xfId="1" applyFont="1" applyBorder="1" applyAlignment="1" applyProtection="1">
      <alignment vertical="center"/>
    </xf>
    <xf numFmtId="164" fontId="3" fillId="0" borderId="2" xfId="1" applyFont="1" applyBorder="1" applyAlignment="1" applyProtection="1">
      <alignment horizontal="right" vertical="center"/>
    </xf>
    <xf numFmtId="0" fontId="3" fillId="0" borderId="5" xfId="0" applyFont="1" applyBorder="1" applyAlignment="1">
      <alignment horizontal="left" wrapText="1"/>
    </xf>
    <xf numFmtId="164" fontId="3" fillId="0" borderId="5" xfId="1" applyFont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left" vertical="top" indent="3"/>
    </xf>
    <xf numFmtId="0" fontId="3" fillId="0" borderId="5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indent="3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horizontal="right" wrapText="1"/>
    </xf>
    <xf numFmtId="164" fontId="3" fillId="4" borderId="1" xfId="1" applyFont="1" applyFill="1" applyBorder="1" applyAlignment="1" applyProtection="1">
      <alignment horizontal="center" vertic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right" vertical="center" wrapText="1"/>
    </xf>
    <xf numFmtId="2" fontId="1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0" fillId="3" borderId="0" xfId="0" applyNumberFormat="1" applyFill="1" applyAlignment="1">
      <alignment horizontal="center" vertical="center" textRotation="90"/>
    </xf>
  </cellXfs>
  <cellStyles count="3">
    <cellStyle name="Komats" xfId="1" builtinId="3"/>
    <cellStyle name="Komats 2" xfId="2"/>
    <cellStyle name="Parasts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"/>
  <sheetViews>
    <sheetView tabSelected="1" zoomScaleNormal="100" workbookViewId="0">
      <pane xSplit="2" ySplit="13" topLeftCell="C203" activePane="bottomRight" state="frozen"/>
      <selection pane="topRight" activeCell="C1" sqref="C1"/>
      <selection pane="bottomLeft" activeCell="A12" sqref="A12"/>
      <selection pane="bottomRight" activeCell="D4" sqref="D4:F4"/>
    </sheetView>
  </sheetViews>
  <sheetFormatPr defaultColWidth="9.140625" defaultRowHeight="15" x14ac:dyDescent="0.25"/>
  <cols>
    <col min="1" max="1" width="4.42578125" customWidth="1"/>
    <col min="2" max="2" width="19.42578125" customWidth="1"/>
    <col min="3" max="3" width="63.140625" style="2" customWidth="1"/>
    <col min="4" max="4" width="18.42578125" style="3" customWidth="1"/>
    <col min="5" max="6" width="15.42578125" style="4" customWidth="1"/>
    <col min="7" max="7" width="3.42578125" customWidth="1"/>
    <col min="8" max="8" width="17.42578125" customWidth="1"/>
    <col min="9" max="9" width="10.5703125" customWidth="1"/>
  </cols>
  <sheetData>
    <row r="1" spans="1:8" ht="15" customHeight="1" x14ac:dyDescent="0.25">
      <c r="A1" s="5"/>
      <c r="B1" s="5"/>
      <c r="C1" s="6"/>
      <c r="D1" s="83" t="s">
        <v>0</v>
      </c>
      <c r="E1" s="83"/>
      <c r="F1" s="83"/>
    </row>
    <row r="2" spans="1:8" ht="15" customHeight="1" x14ac:dyDescent="0.25">
      <c r="A2" s="5"/>
      <c r="B2" s="5"/>
      <c r="C2" s="6"/>
      <c r="D2" s="84" t="s">
        <v>1</v>
      </c>
      <c r="E2" s="84"/>
      <c r="F2" s="84"/>
    </row>
    <row r="3" spans="1:8" ht="15" customHeight="1" x14ac:dyDescent="0.25">
      <c r="A3" s="5"/>
      <c r="B3" s="5"/>
      <c r="C3" s="6"/>
      <c r="D3" s="84" t="s">
        <v>210</v>
      </c>
      <c r="E3" s="84"/>
      <c r="F3" s="84"/>
    </row>
    <row r="4" spans="1:8" ht="15" customHeight="1" x14ac:dyDescent="0.25">
      <c r="A4" s="5"/>
      <c r="B4" s="5"/>
      <c r="C4" s="6"/>
      <c r="D4" s="84" t="s">
        <v>211</v>
      </c>
      <c r="E4" s="84"/>
      <c r="F4" s="84"/>
    </row>
    <row r="5" spans="1:8" ht="4.1500000000000004" customHeight="1" x14ac:dyDescent="0.25">
      <c r="A5" s="5"/>
      <c r="B5" s="5"/>
      <c r="C5" s="6"/>
      <c r="D5" s="84" t="s">
        <v>2</v>
      </c>
      <c r="E5" s="84"/>
      <c r="F5" s="84"/>
    </row>
    <row r="6" spans="1:8" ht="1.35" customHeight="1" x14ac:dyDescent="0.25">
      <c r="A6" s="5"/>
      <c r="B6" s="5"/>
      <c r="C6" s="6"/>
      <c r="D6" s="84"/>
      <c r="E6" s="84"/>
      <c r="F6" s="84"/>
    </row>
    <row r="7" spans="1:8" ht="2.85" customHeight="1" x14ac:dyDescent="0.25">
      <c r="A7" s="5"/>
      <c r="B7" s="5"/>
      <c r="C7" s="6"/>
      <c r="D7" s="84"/>
      <c r="E7" s="84"/>
      <c r="F7" s="84"/>
    </row>
    <row r="8" spans="1:8" ht="15.75" x14ac:dyDescent="0.25">
      <c r="A8" s="5"/>
      <c r="B8" s="5"/>
      <c r="C8" s="85" t="s">
        <v>212</v>
      </c>
      <c r="D8" s="85"/>
      <c r="E8" s="85"/>
      <c r="F8" s="85"/>
      <c r="G8" s="7"/>
      <c r="H8" s="7"/>
    </row>
    <row r="9" spans="1:8" ht="1.35" customHeight="1" x14ac:dyDescent="0.25"/>
    <row r="11" spans="1:8" hidden="1" x14ac:dyDescent="0.25">
      <c r="A11" s="8"/>
      <c r="B11" s="8"/>
      <c r="C11" s="9"/>
      <c r="D11" s="10"/>
      <c r="E11" s="11"/>
      <c r="F11" s="11"/>
    </row>
    <row r="12" spans="1:8" ht="15" customHeight="1" x14ac:dyDescent="0.25">
      <c r="A12" s="86" t="s">
        <v>3</v>
      </c>
      <c r="B12" s="86" t="s">
        <v>4</v>
      </c>
      <c r="C12" s="87" t="s">
        <v>5</v>
      </c>
      <c r="D12" s="88" t="s">
        <v>6</v>
      </c>
      <c r="E12" s="88"/>
      <c r="F12" s="88"/>
    </row>
    <row r="13" spans="1:8" ht="18" customHeight="1" x14ac:dyDescent="0.25">
      <c r="A13" s="86"/>
      <c r="B13" s="86"/>
      <c r="C13" s="87"/>
      <c r="D13" s="12">
        <v>2025</v>
      </c>
      <c r="E13" s="13">
        <v>2026</v>
      </c>
      <c r="F13" s="14">
        <v>2027</v>
      </c>
    </row>
    <row r="14" spans="1:8" ht="25.35" customHeight="1" x14ac:dyDescent="0.25">
      <c r="A14" s="89">
        <v>1</v>
      </c>
      <c r="B14" s="90" t="s">
        <v>7</v>
      </c>
      <c r="C14" s="15" t="s">
        <v>8</v>
      </c>
      <c r="D14" s="16">
        <v>1000</v>
      </c>
      <c r="E14" s="17">
        <v>3000</v>
      </c>
      <c r="F14" s="61">
        <v>2000</v>
      </c>
    </row>
    <row r="15" spans="1:8" ht="30" x14ac:dyDescent="0.25">
      <c r="A15" s="89"/>
      <c r="B15" s="89"/>
      <c r="C15" s="19" t="s">
        <v>9</v>
      </c>
      <c r="D15" s="16">
        <v>6000</v>
      </c>
      <c r="E15" s="17"/>
      <c r="F15" s="61">
        <v>10000</v>
      </c>
    </row>
    <row r="16" spans="1:8" ht="30" x14ac:dyDescent="0.25">
      <c r="A16" s="89"/>
      <c r="B16" s="89"/>
      <c r="C16" s="15" t="s">
        <v>10</v>
      </c>
      <c r="D16" s="16"/>
      <c r="E16" s="17">
        <v>2000</v>
      </c>
      <c r="F16" s="61"/>
    </row>
    <row r="17" spans="1:6" ht="30" x14ac:dyDescent="0.25">
      <c r="A17" s="89"/>
      <c r="B17" s="89"/>
      <c r="C17" s="15" t="s">
        <v>11</v>
      </c>
      <c r="D17" s="16">
        <v>4000</v>
      </c>
      <c r="E17" s="17"/>
      <c r="F17" s="61">
        <v>3000</v>
      </c>
    </row>
    <row r="18" spans="1:6" x14ac:dyDescent="0.25">
      <c r="A18" s="89"/>
      <c r="B18" s="89"/>
      <c r="C18" s="15" t="s">
        <v>12</v>
      </c>
      <c r="D18" s="16">
        <v>3000</v>
      </c>
      <c r="E18" s="17">
        <v>7000</v>
      </c>
      <c r="F18" s="61">
        <v>1000</v>
      </c>
    </row>
    <row r="19" spans="1:6" ht="30" x14ac:dyDescent="0.25">
      <c r="A19" s="89"/>
      <c r="B19" s="89"/>
      <c r="C19" s="15" t="s">
        <v>13</v>
      </c>
      <c r="D19" s="16">
        <v>2000</v>
      </c>
      <c r="E19" s="17">
        <v>2000</v>
      </c>
      <c r="F19" s="61"/>
    </row>
    <row r="20" spans="1:6" ht="30" x14ac:dyDescent="0.25">
      <c r="A20" s="89"/>
      <c r="B20" s="89"/>
      <c r="C20" s="15" t="s">
        <v>14</v>
      </c>
      <c r="D20" s="16"/>
      <c r="E20" s="17"/>
      <c r="F20" s="61"/>
    </row>
    <row r="21" spans="1:6" ht="30" x14ac:dyDescent="0.25">
      <c r="A21" s="89"/>
      <c r="B21" s="89"/>
      <c r="C21" s="15" t="s">
        <v>15</v>
      </c>
      <c r="D21" s="16">
        <v>10000</v>
      </c>
      <c r="E21" s="17"/>
      <c r="F21" s="61"/>
    </row>
    <row r="22" spans="1:6" ht="30" x14ac:dyDescent="0.25">
      <c r="A22" s="89"/>
      <c r="B22" s="89"/>
      <c r="C22" s="15" t="s">
        <v>16</v>
      </c>
      <c r="D22" s="16"/>
      <c r="E22" s="17"/>
      <c r="F22" s="61"/>
    </row>
    <row r="23" spans="1:6" x14ac:dyDescent="0.25">
      <c r="A23" s="89"/>
      <c r="B23" s="89"/>
      <c r="C23" s="15" t="s">
        <v>17</v>
      </c>
      <c r="D23" s="16">
        <v>5000</v>
      </c>
      <c r="E23" s="17"/>
      <c r="F23" s="61">
        <v>4000</v>
      </c>
    </row>
    <row r="24" spans="1:6" x14ac:dyDescent="0.25">
      <c r="A24" s="89"/>
      <c r="B24" s="89"/>
      <c r="C24" s="15" t="s">
        <v>18</v>
      </c>
      <c r="D24" s="16"/>
      <c r="E24" s="17">
        <v>6000</v>
      </c>
      <c r="F24" s="61"/>
    </row>
    <row r="25" spans="1:6" ht="30" x14ac:dyDescent="0.25">
      <c r="A25" s="89"/>
      <c r="B25" s="89"/>
      <c r="C25" s="19" t="s">
        <v>19</v>
      </c>
      <c r="D25" s="16"/>
      <c r="E25" s="17"/>
      <c r="F25" s="61"/>
    </row>
    <row r="26" spans="1:6" ht="45" x14ac:dyDescent="0.25">
      <c r="A26" s="89"/>
      <c r="B26" s="89"/>
      <c r="C26" s="19" t="s">
        <v>20</v>
      </c>
      <c r="D26" s="16">
        <v>40718</v>
      </c>
      <c r="E26" s="17">
        <v>51718</v>
      </c>
      <c r="F26" s="61">
        <v>51718</v>
      </c>
    </row>
    <row r="27" spans="1:6" x14ac:dyDescent="0.25">
      <c r="A27" s="89"/>
      <c r="B27" s="89"/>
      <c r="C27" s="19"/>
      <c r="D27" s="16"/>
      <c r="E27" s="16"/>
      <c r="F27" s="18"/>
    </row>
    <row r="28" spans="1:6" x14ac:dyDescent="0.25">
      <c r="A28" s="89"/>
      <c r="B28" s="89"/>
      <c r="C28" s="20" t="s">
        <v>21</v>
      </c>
      <c r="D28" s="21">
        <f>SUM(D14:D27)</f>
        <v>71718</v>
      </c>
      <c r="E28" s="21">
        <f>SUM(E14:E27)</f>
        <v>71718</v>
      </c>
      <c r="F28" s="21">
        <f>SUM(F14:F27)</f>
        <v>71718</v>
      </c>
    </row>
    <row r="29" spans="1:6" ht="15" customHeight="1" x14ac:dyDescent="0.25">
      <c r="A29" s="89">
        <v>2</v>
      </c>
      <c r="B29" s="90" t="s">
        <v>22</v>
      </c>
      <c r="C29" s="22"/>
      <c r="D29" s="23"/>
      <c r="E29" s="17"/>
      <c r="F29" s="18"/>
    </row>
    <row r="30" spans="1:6" x14ac:dyDescent="0.25">
      <c r="A30" s="89"/>
      <c r="B30" s="89"/>
      <c r="C30" s="19" t="s">
        <v>23</v>
      </c>
      <c r="D30" s="24">
        <v>50000</v>
      </c>
      <c r="E30" s="17">
        <v>30000</v>
      </c>
      <c r="F30" s="61">
        <v>30000</v>
      </c>
    </row>
    <row r="31" spans="1:6" x14ac:dyDescent="0.25">
      <c r="A31" s="89"/>
      <c r="B31" s="89"/>
      <c r="C31" s="19"/>
      <c r="D31" s="16"/>
      <c r="E31" s="25"/>
      <c r="F31" s="61"/>
    </row>
    <row r="32" spans="1:6" ht="75" x14ac:dyDescent="0.25">
      <c r="A32" s="89"/>
      <c r="B32" s="89"/>
      <c r="C32" s="19" t="s">
        <v>24</v>
      </c>
      <c r="D32" s="16">
        <v>10000</v>
      </c>
      <c r="E32" s="25">
        <v>5000</v>
      </c>
      <c r="F32" s="61">
        <v>5000</v>
      </c>
    </row>
    <row r="33" spans="1:6" x14ac:dyDescent="0.25">
      <c r="A33" s="89"/>
      <c r="B33" s="89"/>
      <c r="C33" s="22"/>
      <c r="D33" s="16"/>
      <c r="E33" s="26"/>
      <c r="F33" s="61"/>
    </row>
    <row r="34" spans="1:6" x14ac:dyDescent="0.25">
      <c r="A34" s="89"/>
      <c r="B34" s="89"/>
      <c r="C34" s="19"/>
      <c r="D34" s="16"/>
      <c r="E34" s="26"/>
      <c r="F34" s="61"/>
    </row>
    <row r="35" spans="1:6" ht="45" x14ac:dyDescent="0.25">
      <c r="A35" s="89"/>
      <c r="B35" s="89"/>
      <c r="C35" s="19" t="s">
        <v>20</v>
      </c>
      <c r="D35" s="16">
        <v>45000</v>
      </c>
      <c r="E35" s="26">
        <v>45000</v>
      </c>
      <c r="F35" s="61">
        <v>45000</v>
      </c>
    </row>
    <row r="36" spans="1:6" x14ac:dyDescent="0.25">
      <c r="A36" s="89"/>
      <c r="B36" s="89"/>
      <c r="C36" s="19"/>
      <c r="D36" s="16"/>
      <c r="E36" s="26"/>
      <c r="F36" s="18"/>
    </row>
    <row r="37" spans="1:6" x14ac:dyDescent="0.25">
      <c r="A37" s="89"/>
      <c r="B37" s="89"/>
      <c r="C37" s="20" t="s">
        <v>25</v>
      </c>
      <c r="D37" s="21">
        <f>SUM(D29:D36)</f>
        <v>105000</v>
      </c>
      <c r="E37" s="21">
        <f>SUM(E29:E36)</f>
        <v>80000</v>
      </c>
      <c r="F37" s="21">
        <f>SUM(F29:F36)</f>
        <v>80000</v>
      </c>
    </row>
    <row r="38" spans="1:6" ht="15" customHeight="1" x14ac:dyDescent="0.25">
      <c r="A38" s="89">
        <v>3</v>
      </c>
      <c r="B38" s="91" t="s">
        <v>26</v>
      </c>
      <c r="C38" s="19" t="s">
        <v>27</v>
      </c>
      <c r="D38" s="16">
        <v>3000</v>
      </c>
      <c r="E38" s="17">
        <v>3000</v>
      </c>
      <c r="F38" s="52"/>
    </row>
    <row r="39" spans="1:6" x14ac:dyDescent="0.25">
      <c r="A39" s="89"/>
      <c r="B39" s="91"/>
      <c r="C39" s="19" t="s">
        <v>28</v>
      </c>
      <c r="D39" s="27"/>
      <c r="E39" s="17">
        <v>3275</v>
      </c>
      <c r="F39" s="52">
        <v>2365</v>
      </c>
    </row>
    <row r="40" spans="1:6" x14ac:dyDescent="0.25">
      <c r="A40" s="89"/>
      <c r="B40" s="91"/>
      <c r="C40" s="19" t="s">
        <v>29</v>
      </c>
      <c r="D40" s="16">
        <v>2000</v>
      </c>
      <c r="E40" s="26">
        <v>3000</v>
      </c>
      <c r="F40" s="52"/>
    </row>
    <row r="41" spans="1:6" x14ac:dyDescent="0.25">
      <c r="A41" s="89"/>
      <c r="B41" s="91"/>
      <c r="C41" s="19" t="s">
        <v>30</v>
      </c>
      <c r="D41" s="27"/>
      <c r="E41" s="17"/>
      <c r="F41" s="52">
        <v>2000</v>
      </c>
    </row>
    <row r="42" spans="1:6" x14ac:dyDescent="0.25">
      <c r="A42" s="89"/>
      <c r="B42" s="91"/>
      <c r="C42" s="19" t="s">
        <v>31</v>
      </c>
      <c r="D42" s="16">
        <v>2000</v>
      </c>
      <c r="E42" s="26">
        <v>1090</v>
      </c>
      <c r="F42" s="52">
        <v>2000</v>
      </c>
    </row>
    <row r="43" spans="1:6" x14ac:dyDescent="0.25">
      <c r="A43" s="89"/>
      <c r="B43" s="91"/>
      <c r="C43" s="19" t="s">
        <v>32</v>
      </c>
      <c r="D43" s="16">
        <v>1500</v>
      </c>
      <c r="E43" s="26"/>
      <c r="F43" s="52"/>
    </row>
    <row r="44" spans="1:6" ht="30" x14ac:dyDescent="0.25">
      <c r="A44" s="89"/>
      <c r="B44" s="91"/>
      <c r="C44" s="19" t="s">
        <v>33</v>
      </c>
      <c r="D44" s="16"/>
      <c r="E44" s="26"/>
      <c r="F44" s="52">
        <v>2000</v>
      </c>
    </row>
    <row r="45" spans="1:6" x14ac:dyDescent="0.25">
      <c r="A45" s="89"/>
      <c r="B45" s="91"/>
      <c r="C45" s="19" t="s">
        <v>34</v>
      </c>
      <c r="D45" s="27">
        <v>1000</v>
      </c>
      <c r="E45" s="17"/>
      <c r="F45" s="52">
        <v>1000</v>
      </c>
    </row>
    <row r="46" spans="1:6" ht="45" x14ac:dyDescent="0.25">
      <c r="A46" s="89"/>
      <c r="B46" s="91"/>
      <c r="C46" s="19" t="s">
        <v>35</v>
      </c>
      <c r="D46" s="16">
        <v>16865</v>
      </c>
      <c r="E46" s="26">
        <v>16000</v>
      </c>
      <c r="F46" s="52">
        <v>17000</v>
      </c>
    </row>
    <row r="47" spans="1:6" x14ac:dyDescent="0.25">
      <c r="A47" s="89"/>
      <c r="B47" s="91"/>
      <c r="C47" s="19"/>
      <c r="D47" s="16"/>
      <c r="E47" s="26"/>
      <c r="F47" s="18"/>
    </row>
    <row r="48" spans="1:6" x14ac:dyDescent="0.25">
      <c r="A48" s="89"/>
      <c r="B48" s="91"/>
      <c r="C48" s="20" t="s">
        <v>36</v>
      </c>
      <c r="D48" s="21">
        <f>SUM(D38:D47)</f>
        <v>26365</v>
      </c>
      <c r="E48" s="21">
        <f>SUM(E38:E47)</f>
        <v>26365</v>
      </c>
      <c r="F48" s="21">
        <f>SUM(F38:F47)</f>
        <v>26365</v>
      </c>
    </row>
    <row r="49" spans="1:9" ht="15" customHeight="1" x14ac:dyDescent="0.25">
      <c r="A49" s="89">
        <v>4</v>
      </c>
      <c r="B49" s="91" t="s">
        <v>37</v>
      </c>
      <c r="C49" s="28" t="s">
        <v>38</v>
      </c>
      <c r="D49" s="29"/>
      <c r="E49" s="30"/>
      <c r="F49" s="61">
        <v>2000</v>
      </c>
      <c r="H49" s="31"/>
      <c r="I49" s="31"/>
    </row>
    <row r="50" spans="1:9" x14ac:dyDescent="0.25">
      <c r="A50" s="89"/>
      <c r="B50" s="91"/>
      <c r="C50" s="32" t="s">
        <v>39</v>
      </c>
      <c r="D50" s="33" t="s">
        <v>40</v>
      </c>
      <c r="E50" s="30"/>
      <c r="F50" s="61"/>
    </row>
    <row r="51" spans="1:9" x14ac:dyDescent="0.25">
      <c r="A51" s="89"/>
      <c r="B51" s="91"/>
      <c r="C51" s="34" t="s">
        <v>41</v>
      </c>
      <c r="D51" s="29"/>
      <c r="E51" s="30">
        <v>2300</v>
      </c>
      <c r="F51" s="61"/>
    </row>
    <row r="52" spans="1:9" x14ac:dyDescent="0.25">
      <c r="A52" s="89"/>
      <c r="B52" s="91"/>
      <c r="C52" s="34" t="s">
        <v>42</v>
      </c>
      <c r="D52" s="29">
        <v>2700</v>
      </c>
      <c r="E52" s="30"/>
      <c r="F52" s="61"/>
    </row>
    <row r="53" spans="1:9" x14ac:dyDescent="0.25">
      <c r="A53" s="89"/>
      <c r="B53" s="91"/>
      <c r="C53" s="34" t="s">
        <v>43</v>
      </c>
      <c r="D53" s="33">
        <v>2000</v>
      </c>
      <c r="E53" s="30"/>
      <c r="F53" s="61">
        <v>1856</v>
      </c>
    </row>
    <row r="54" spans="1:9" x14ac:dyDescent="0.25">
      <c r="A54" s="89"/>
      <c r="B54" s="91"/>
      <c r="C54" s="34" t="s">
        <v>44</v>
      </c>
      <c r="D54" s="29"/>
      <c r="E54" s="30">
        <v>3000</v>
      </c>
      <c r="F54" s="61"/>
    </row>
    <row r="55" spans="1:9" x14ac:dyDescent="0.25">
      <c r="A55" s="89"/>
      <c r="B55" s="91"/>
      <c r="C55" s="35" t="s">
        <v>45</v>
      </c>
      <c r="D55" s="29">
        <v>2000</v>
      </c>
      <c r="E55" s="30"/>
      <c r="F55" s="61"/>
    </row>
    <row r="56" spans="1:9" ht="30" x14ac:dyDescent="0.25">
      <c r="A56" s="89"/>
      <c r="B56" s="91"/>
      <c r="C56" s="35" t="s">
        <v>46</v>
      </c>
      <c r="D56" s="36">
        <v>4156</v>
      </c>
      <c r="E56" s="37">
        <v>1500</v>
      </c>
      <c r="F56" s="61"/>
    </row>
    <row r="57" spans="1:9" x14ac:dyDescent="0.25">
      <c r="A57" s="89"/>
      <c r="B57" s="91"/>
      <c r="C57" s="35" t="s">
        <v>47</v>
      </c>
      <c r="D57" s="36"/>
      <c r="E57" s="37"/>
      <c r="F57" s="61">
        <v>3000</v>
      </c>
    </row>
    <row r="58" spans="1:9" ht="45" x14ac:dyDescent="0.25">
      <c r="A58" s="89"/>
      <c r="B58" s="91"/>
      <c r="C58" s="19" t="s">
        <v>35</v>
      </c>
      <c r="D58" s="38">
        <v>15000</v>
      </c>
      <c r="E58" s="37">
        <v>19056</v>
      </c>
      <c r="F58" s="61">
        <v>19000</v>
      </c>
    </row>
    <row r="59" spans="1:9" x14ac:dyDescent="0.25">
      <c r="A59" s="89"/>
      <c r="B59" s="91"/>
      <c r="C59" s="19"/>
      <c r="D59" s="38"/>
      <c r="E59" s="38"/>
      <c r="F59" s="18"/>
    </row>
    <row r="60" spans="1:9" x14ac:dyDescent="0.25">
      <c r="A60" s="89"/>
      <c r="B60" s="91"/>
      <c r="C60" s="20" t="s">
        <v>48</v>
      </c>
      <c r="D60" s="21">
        <f>SUM(D49:D59)</f>
        <v>25856</v>
      </c>
      <c r="E60" s="21">
        <f>SUM(E49:E59)</f>
        <v>25856</v>
      </c>
      <c r="F60" s="21">
        <f>SUM(F49:F59)</f>
        <v>25856</v>
      </c>
    </row>
    <row r="61" spans="1:9" ht="25.35" customHeight="1" x14ac:dyDescent="0.25">
      <c r="A61" s="89">
        <v>5</v>
      </c>
      <c r="B61" s="90" t="s">
        <v>49</v>
      </c>
      <c r="C61" s="39" t="s">
        <v>50</v>
      </c>
      <c r="D61" s="40">
        <v>2000</v>
      </c>
      <c r="E61" s="26">
        <v>1500</v>
      </c>
      <c r="F61" s="18"/>
      <c r="G61" s="92"/>
    </row>
    <row r="62" spans="1:9" x14ac:dyDescent="0.25">
      <c r="A62" s="89"/>
      <c r="B62" s="89"/>
      <c r="C62" s="39" t="s">
        <v>51</v>
      </c>
      <c r="D62" s="40">
        <v>2500</v>
      </c>
      <c r="E62" s="26"/>
      <c r="F62" s="18"/>
      <c r="G62" s="92"/>
    </row>
    <row r="63" spans="1:9" ht="30" x14ac:dyDescent="0.25">
      <c r="A63" s="89"/>
      <c r="B63" s="89"/>
      <c r="C63" s="39" t="s">
        <v>52</v>
      </c>
      <c r="D63" s="40">
        <v>2500</v>
      </c>
      <c r="E63" s="26"/>
      <c r="F63" s="18"/>
      <c r="G63" s="92"/>
    </row>
    <row r="64" spans="1:9" ht="21.75" customHeight="1" x14ac:dyDescent="0.25">
      <c r="A64" s="89"/>
      <c r="B64" s="89"/>
      <c r="C64" s="39" t="s">
        <v>53</v>
      </c>
      <c r="D64" s="40">
        <v>5000</v>
      </c>
      <c r="E64" s="26">
        <v>15000</v>
      </c>
      <c r="F64" s="18"/>
      <c r="G64" s="92"/>
    </row>
    <row r="65" spans="1:9" ht="30" x14ac:dyDescent="0.25">
      <c r="A65" s="89"/>
      <c r="B65" s="89"/>
      <c r="C65" s="39" t="s">
        <v>54</v>
      </c>
      <c r="D65" s="40">
        <v>2500</v>
      </c>
      <c r="E65" s="26">
        <v>2000</v>
      </c>
      <c r="F65" s="18"/>
      <c r="G65" s="92"/>
    </row>
    <row r="66" spans="1:9" x14ac:dyDescent="0.25">
      <c r="A66" s="89"/>
      <c r="B66" s="89"/>
      <c r="C66" s="39" t="s">
        <v>55</v>
      </c>
      <c r="D66" s="40">
        <v>1200</v>
      </c>
      <c r="E66" s="26"/>
      <c r="F66" s="18"/>
      <c r="G66" s="92"/>
    </row>
    <row r="67" spans="1:9" x14ac:dyDescent="0.25">
      <c r="A67" s="89"/>
      <c r="B67" s="89"/>
      <c r="C67" s="39" t="s">
        <v>56</v>
      </c>
      <c r="D67" s="40">
        <v>1200</v>
      </c>
      <c r="E67" s="26"/>
      <c r="F67" s="18"/>
      <c r="G67" s="92"/>
    </row>
    <row r="68" spans="1:9" x14ac:dyDescent="0.25">
      <c r="A68" s="89"/>
      <c r="B68" s="89"/>
      <c r="C68" s="39" t="s">
        <v>57</v>
      </c>
      <c r="D68" s="40">
        <v>3000</v>
      </c>
      <c r="E68" s="26"/>
      <c r="F68" s="18"/>
      <c r="G68" s="92"/>
    </row>
    <row r="69" spans="1:9" x14ac:dyDescent="0.25">
      <c r="A69" s="89"/>
      <c r="B69" s="89"/>
      <c r="C69" s="39" t="s">
        <v>58</v>
      </c>
      <c r="D69" s="40">
        <v>3000</v>
      </c>
      <c r="E69" s="26"/>
      <c r="F69" s="18"/>
      <c r="G69" s="92"/>
    </row>
    <row r="70" spans="1:9" x14ac:dyDescent="0.25">
      <c r="A70" s="89"/>
      <c r="B70" s="89"/>
      <c r="C70" s="39" t="s">
        <v>59</v>
      </c>
      <c r="D70" s="40">
        <v>2000</v>
      </c>
      <c r="E70" s="26"/>
      <c r="F70" s="18"/>
      <c r="G70" s="92"/>
    </row>
    <row r="71" spans="1:9" x14ac:dyDescent="0.25">
      <c r="A71" s="89"/>
      <c r="B71" s="89"/>
      <c r="C71" s="39" t="s">
        <v>60</v>
      </c>
      <c r="D71" s="40">
        <v>1000</v>
      </c>
      <c r="E71" s="26">
        <v>1000</v>
      </c>
      <c r="F71" s="18"/>
      <c r="G71" s="1"/>
    </row>
    <row r="72" spans="1:9" ht="30" x14ac:dyDescent="0.25">
      <c r="A72" s="89"/>
      <c r="B72" s="89"/>
      <c r="C72" s="39" t="s">
        <v>61</v>
      </c>
      <c r="D72" s="40">
        <v>1000</v>
      </c>
      <c r="E72" s="26">
        <v>1000</v>
      </c>
      <c r="F72" s="18"/>
      <c r="G72" s="1"/>
    </row>
    <row r="73" spans="1:9" ht="30" x14ac:dyDescent="0.25">
      <c r="A73" s="89"/>
      <c r="B73" s="89"/>
      <c r="C73" s="39" t="s">
        <v>62</v>
      </c>
      <c r="D73" s="41">
        <v>1500</v>
      </c>
      <c r="E73" s="26">
        <v>1000</v>
      </c>
      <c r="F73" s="18"/>
      <c r="G73" s="1"/>
    </row>
    <row r="74" spans="1:9" ht="45" x14ac:dyDescent="0.25">
      <c r="A74" s="89"/>
      <c r="B74" s="89"/>
      <c r="C74" s="19" t="s">
        <v>20</v>
      </c>
      <c r="D74" s="16">
        <v>157850</v>
      </c>
      <c r="E74" s="17">
        <v>153850</v>
      </c>
      <c r="F74" s="61">
        <v>175350</v>
      </c>
      <c r="G74" s="1"/>
    </row>
    <row r="75" spans="1:9" x14ac:dyDescent="0.25">
      <c r="A75" s="89"/>
      <c r="B75" s="89"/>
      <c r="C75" s="19"/>
      <c r="D75" s="16"/>
      <c r="E75" s="16"/>
      <c r="F75" s="61"/>
      <c r="G75" s="1"/>
    </row>
    <row r="76" spans="1:9" x14ac:dyDescent="0.25">
      <c r="A76" s="89"/>
      <c r="B76" s="89"/>
      <c r="C76" s="20" t="s">
        <v>63</v>
      </c>
      <c r="D76" s="21">
        <f>SUM(D61:D75)</f>
        <v>186250</v>
      </c>
      <c r="E76" s="21">
        <f>SUM(E61:E75)</f>
        <v>175350</v>
      </c>
      <c r="F76" s="21">
        <f>SUM(F61:F75)</f>
        <v>175350</v>
      </c>
      <c r="G76" s="1"/>
      <c r="I76" s="42"/>
    </row>
    <row r="77" spans="1:9" ht="15" customHeight="1" x14ac:dyDescent="0.25">
      <c r="A77" s="89">
        <v>6</v>
      </c>
      <c r="B77" s="90" t="s">
        <v>64</v>
      </c>
      <c r="C77" s="34" t="s">
        <v>65</v>
      </c>
      <c r="D77" s="16">
        <v>2000</v>
      </c>
      <c r="E77" s="26"/>
      <c r="F77" s="61"/>
    </row>
    <row r="78" spans="1:9" x14ac:dyDescent="0.25">
      <c r="A78" s="89"/>
      <c r="B78" s="89"/>
      <c r="C78" s="34" t="s">
        <v>66</v>
      </c>
      <c r="D78" s="16">
        <v>5000</v>
      </c>
      <c r="E78" s="26"/>
      <c r="F78" s="61"/>
    </row>
    <row r="79" spans="1:9" x14ac:dyDescent="0.25">
      <c r="A79" s="89"/>
      <c r="B79" s="89"/>
      <c r="C79" s="34" t="s">
        <v>67</v>
      </c>
      <c r="D79" s="16"/>
      <c r="E79" s="26">
        <v>3000</v>
      </c>
      <c r="F79" s="61"/>
    </row>
    <row r="80" spans="1:9" x14ac:dyDescent="0.25">
      <c r="A80" s="89"/>
      <c r="B80" s="89"/>
      <c r="C80" s="34" t="s">
        <v>68</v>
      </c>
      <c r="D80" s="16"/>
      <c r="E80" s="26">
        <v>3000</v>
      </c>
      <c r="F80" s="61"/>
    </row>
    <row r="81" spans="1:6" x14ac:dyDescent="0.25">
      <c r="A81" s="89"/>
      <c r="B81" s="89"/>
      <c r="C81" s="34" t="s">
        <v>69</v>
      </c>
      <c r="D81" s="16"/>
      <c r="E81" s="26">
        <v>2000</v>
      </c>
      <c r="F81" s="61"/>
    </row>
    <row r="82" spans="1:6" x14ac:dyDescent="0.25">
      <c r="A82" s="89"/>
      <c r="B82" s="89"/>
      <c r="C82" s="34" t="s">
        <v>70</v>
      </c>
      <c r="D82" s="16"/>
      <c r="E82" s="26"/>
      <c r="F82" s="61">
        <v>2000</v>
      </c>
    </row>
    <row r="83" spans="1:6" x14ac:dyDescent="0.25">
      <c r="A83" s="89"/>
      <c r="B83" s="89"/>
      <c r="C83" s="34" t="s">
        <v>71</v>
      </c>
      <c r="D83" s="16"/>
      <c r="E83" s="26"/>
      <c r="F83" s="61">
        <v>2000</v>
      </c>
    </row>
    <row r="84" spans="1:6" ht="45" x14ac:dyDescent="0.25">
      <c r="A84" s="89"/>
      <c r="B84" s="89"/>
      <c r="C84" s="19" t="s">
        <v>35</v>
      </c>
      <c r="D84" s="24">
        <v>88856</v>
      </c>
      <c r="E84" s="43">
        <v>87856</v>
      </c>
      <c r="F84" s="61">
        <v>91856</v>
      </c>
    </row>
    <row r="85" spans="1:6" x14ac:dyDescent="0.25">
      <c r="A85" s="89"/>
      <c r="B85" s="89"/>
      <c r="C85" s="44"/>
      <c r="D85" s="16"/>
      <c r="E85" s="26"/>
      <c r="F85" s="61"/>
    </row>
    <row r="86" spans="1:6" x14ac:dyDescent="0.25">
      <c r="A86" s="89"/>
      <c r="B86" s="89"/>
      <c r="C86" s="44"/>
      <c r="D86" s="16"/>
      <c r="E86" s="17"/>
      <c r="F86" s="61"/>
    </row>
    <row r="87" spans="1:6" x14ac:dyDescent="0.25">
      <c r="A87" s="89"/>
      <c r="B87" s="89"/>
      <c r="C87" s="20" t="s">
        <v>72</v>
      </c>
      <c r="D87" s="21">
        <f>SUM(D77:D86)</f>
        <v>95856</v>
      </c>
      <c r="E87" s="45">
        <f>SUM(E77:E86)</f>
        <v>95856</v>
      </c>
      <c r="F87" s="45">
        <f>SUM(F77:F86)</f>
        <v>95856</v>
      </c>
    </row>
    <row r="88" spans="1:6" ht="15" customHeight="1" x14ac:dyDescent="0.25">
      <c r="A88" s="89">
        <v>7</v>
      </c>
      <c r="B88" s="90" t="s">
        <v>73</v>
      </c>
      <c r="C88" s="19" t="s">
        <v>74</v>
      </c>
      <c r="D88" s="46">
        <v>6000</v>
      </c>
      <c r="E88" s="47"/>
      <c r="F88" s="61"/>
    </row>
    <row r="89" spans="1:6" x14ac:dyDescent="0.25">
      <c r="A89" s="89"/>
      <c r="B89" s="89"/>
      <c r="C89" s="48" t="s">
        <v>75</v>
      </c>
      <c r="D89" s="23">
        <v>5000</v>
      </c>
      <c r="E89" s="17">
        <v>5000</v>
      </c>
      <c r="F89" s="61">
        <v>5000</v>
      </c>
    </row>
    <row r="90" spans="1:6" x14ac:dyDescent="0.25">
      <c r="A90" s="89"/>
      <c r="B90" s="89"/>
      <c r="C90" s="19" t="s">
        <v>76</v>
      </c>
      <c r="D90" s="23">
        <v>2800</v>
      </c>
      <c r="E90" s="17"/>
      <c r="F90" s="61"/>
    </row>
    <row r="91" spans="1:6" x14ac:dyDescent="0.25">
      <c r="A91" s="89"/>
      <c r="B91" s="89"/>
      <c r="C91" s="48" t="s">
        <v>77</v>
      </c>
      <c r="D91" s="23"/>
      <c r="E91" s="17">
        <v>5000</v>
      </c>
      <c r="F91" s="61">
        <v>5000</v>
      </c>
    </row>
    <row r="92" spans="1:6" x14ac:dyDescent="0.25">
      <c r="A92" s="89"/>
      <c r="B92" s="89"/>
      <c r="C92" s="19" t="s">
        <v>78</v>
      </c>
      <c r="D92" s="16">
        <v>5000</v>
      </c>
      <c r="E92" s="26">
        <v>5000</v>
      </c>
      <c r="F92" s="61"/>
    </row>
    <row r="93" spans="1:6" ht="30" x14ac:dyDescent="0.25">
      <c r="A93" s="89"/>
      <c r="B93" s="89"/>
      <c r="C93" s="19" t="s">
        <v>79</v>
      </c>
      <c r="D93" s="16">
        <v>5000</v>
      </c>
      <c r="E93" s="26">
        <v>5000</v>
      </c>
      <c r="F93" s="61"/>
    </row>
    <row r="94" spans="1:6" x14ac:dyDescent="0.25">
      <c r="A94" s="89"/>
      <c r="B94" s="89"/>
      <c r="C94" s="19" t="s">
        <v>80</v>
      </c>
      <c r="D94" s="16">
        <v>6000</v>
      </c>
      <c r="E94" s="26">
        <v>6000</v>
      </c>
      <c r="F94" s="61">
        <v>6000</v>
      </c>
    </row>
    <row r="95" spans="1:6" ht="30" x14ac:dyDescent="0.25">
      <c r="A95" s="89"/>
      <c r="B95" s="89"/>
      <c r="C95" s="39" t="s">
        <v>81</v>
      </c>
      <c r="D95" s="16">
        <v>10000</v>
      </c>
      <c r="E95" s="26">
        <v>11000</v>
      </c>
      <c r="F95" s="61">
        <v>11000</v>
      </c>
    </row>
    <row r="96" spans="1:6" ht="45" x14ac:dyDescent="0.25">
      <c r="A96" s="89"/>
      <c r="B96" s="89"/>
      <c r="C96" s="19" t="s">
        <v>20</v>
      </c>
      <c r="D96" s="16">
        <v>14800</v>
      </c>
      <c r="E96" s="26">
        <v>17600</v>
      </c>
      <c r="F96" s="61">
        <v>20000</v>
      </c>
    </row>
    <row r="97" spans="1:6" x14ac:dyDescent="0.25">
      <c r="A97" s="89"/>
      <c r="B97" s="89"/>
      <c r="C97" s="19" t="s">
        <v>82</v>
      </c>
      <c r="D97" s="16"/>
      <c r="E97" s="23"/>
      <c r="F97" s="61">
        <v>7600</v>
      </c>
    </row>
    <row r="98" spans="1:6" x14ac:dyDescent="0.25">
      <c r="A98" s="89"/>
      <c r="B98" s="89"/>
      <c r="C98" s="20" t="s">
        <v>83</v>
      </c>
      <c r="D98" s="21">
        <f>SUM(D88:D97)</f>
        <v>54600</v>
      </c>
      <c r="E98" s="21">
        <f>SUM(E88:E97)</f>
        <v>54600</v>
      </c>
      <c r="F98" s="21">
        <f>SUM(F88:F97)</f>
        <v>54600</v>
      </c>
    </row>
    <row r="99" spans="1:6" ht="15" customHeight="1" x14ac:dyDescent="0.25">
      <c r="A99" s="89">
        <v>8</v>
      </c>
      <c r="B99" s="90" t="s">
        <v>84</v>
      </c>
      <c r="C99" s="19" t="s">
        <v>85</v>
      </c>
      <c r="D99" s="27"/>
      <c r="E99" s="49" t="s">
        <v>86</v>
      </c>
      <c r="F99" s="61"/>
    </row>
    <row r="100" spans="1:6" ht="30" x14ac:dyDescent="0.25">
      <c r="A100" s="89"/>
      <c r="B100" s="89"/>
      <c r="C100" s="19" t="s">
        <v>87</v>
      </c>
      <c r="D100" s="16">
        <v>5000</v>
      </c>
      <c r="E100" s="26">
        <v>5000</v>
      </c>
      <c r="F100" s="61">
        <v>10000</v>
      </c>
    </row>
    <row r="101" spans="1:6" x14ac:dyDescent="0.25">
      <c r="A101" s="89"/>
      <c r="B101" s="89"/>
      <c r="C101" s="19" t="s">
        <v>88</v>
      </c>
      <c r="D101" s="16">
        <v>7000</v>
      </c>
      <c r="E101" s="50">
        <v>7000</v>
      </c>
      <c r="F101" s="61"/>
    </row>
    <row r="102" spans="1:6" ht="30" x14ac:dyDescent="0.25">
      <c r="A102" s="89"/>
      <c r="B102" s="89"/>
      <c r="C102" s="19" t="s">
        <v>89</v>
      </c>
      <c r="D102" s="27">
        <v>4000</v>
      </c>
      <c r="E102" s="17">
        <v>4000</v>
      </c>
      <c r="F102" s="61"/>
    </row>
    <row r="103" spans="1:6" ht="30" x14ac:dyDescent="0.25">
      <c r="A103" s="89"/>
      <c r="B103" s="89"/>
      <c r="C103" s="19" t="s">
        <v>90</v>
      </c>
      <c r="D103" s="51" t="s">
        <v>91</v>
      </c>
      <c r="E103" s="26">
        <v>15800</v>
      </c>
      <c r="F103" s="61"/>
    </row>
    <row r="104" spans="1:6" ht="30" x14ac:dyDescent="0.25">
      <c r="A104" s="89"/>
      <c r="B104" s="89"/>
      <c r="C104" s="19" t="s">
        <v>92</v>
      </c>
      <c r="D104" s="23"/>
      <c r="E104" s="17"/>
      <c r="F104" s="61">
        <v>10000</v>
      </c>
    </row>
    <row r="105" spans="1:6" x14ac:dyDescent="0.25">
      <c r="A105" s="89"/>
      <c r="B105" s="89"/>
      <c r="C105" s="19" t="s">
        <v>93</v>
      </c>
      <c r="D105" s="16">
        <v>20800</v>
      </c>
      <c r="E105" s="26"/>
      <c r="F105" s="61"/>
    </row>
    <row r="106" spans="1:6" x14ac:dyDescent="0.25">
      <c r="A106" s="89"/>
      <c r="B106" s="89"/>
      <c r="C106" s="19" t="s">
        <v>94</v>
      </c>
      <c r="D106" s="16"/>
      <c r="E106" s="26"/>
      <c r="F106" s="61">
        <v>11800</v>
      </c>
    </row>
    <row r="107" spans="1:6" ht="45" x14ac:dyDescent="0.25">
      <c r="A107" s="89"/>
      <c r="B107" s="89"/>
      <c r="C107" s="19" t="s">
        <v>35</v>
      </c>
      <c r="D107" s="27">
        <v>30000</v>
      </c>
      <c r="E107" s="17">
        <v>35000</v>
      </c>
      <c r="F107" s="61">
        <v>35000</v>
      </c>
    </row>
    <row r="108" spans="1:6" x14ac:dyDescent="0.25">
      <c r="A108" s="89"/>
      <c r="B108" s="89"/>
      <c r="C108" s="19"/>
      <c r="D108" s="27"/>
      <c r="E108" s="16"/>
      <c r="F108" s="18"/>
    </row>
    <row r="109" spans="1:6" x14ac:dyDescent="0.25">
      <c r="A109" s="89"/>
      <c r="B109" s="89"/>
      <c r="C109" s="20" t="s">
        <v>95</v>
      </c>
      <c r="D109" s="21">
        <f>SUM(D99:D108)</f>
        <v>66800</v>
      </c>
      <c r="E109" s="21">
        <f>SUM(E99:E108)</f>
        <v>66800</v>
      </c>
      <c r="F109" s="21">
        <f>SUM(F99:F108)</f>
        <v>66800</v>
      </c>
    </row>
    <row r="110" spans="1:6" ht="25.35" customHeight="1" x14ac:dyDescent="0.25">
      <c r="A110" s="89">
        <v>9</v>
      </c>
      <c r="B110" s="90" t="s">
        <v>96</v>
      </c>
      <c r="C110" s="48" t="s">
        <v>97</v>
      </c>
      <c r="D110" s="23"/>
      <c r="E110" s="53" t="s">
        <v>91</v>
      </c>
      <c r="F110" s="61">
        <v>18000</v>
      </c>
    </row>
    <row r="111" spans="1:6" ht="30" x14ac:dyDescent="0.25">
      <c r="A111" s="89"/>
      <c r="B111" s="89"/>
      <c r="C111" s="48" t="s">
        <v>98</v>
      </c>
      <c r="D111" s="24">
        <v>10000</v>
      </c>
      <c r="E111" s="17">
        <v>8000</v>
      </c>
      <c r="F111" s="61"/>
    </row>
    <row r="112" spans="1:6" ht="30" x14ac:dyDescent="0.25">
      <c r="A112" s="89"/>
      <c r="B112" s="89"/>
      <c r="C112" s="54" t="s">
        <v>99</v>
      </c>
      <c r="D112" s="16">
        <v>6000</v>
      </c>
      <c r="E112" s="26"/>
      <c r="F112" s="61"/>
    </row>
    <row r="113" spans="1:6" ht="30" x14ac:dyDescent="0.25">
      <c r="A113" s="89"/>
      <c r="B113" s="89"/>
      <c r="C113" s="48" t="s">
        <v>100</v>
      </c>
      <c r="D113" s="16">
        <v>4000</v>
      </c>
      <c r="E113" s="43">
        <v>4000</v>
      </c>
      <c r="F113" s="61"/>
    </row>
    <row r="114" spans="1:6" x14ac:dyDescent="0.25">
      <c r="A114" s="89"/>
      <c r="B114" s="89"/>
      <c r="C114" s="48" t="s">
        <v>101</v>
      </c>
      <c r="D114" s="16"/>
      <c r="E114" s="43"/>
      <c r="F114" s="61">
        <v>2000</v>
      </c>
    </row>
    <row r="115" spans="1:6" x14ac:dyDescent="0.25">
      <c r="A115" s="89"/>
      <c r="B115" s="89"/>
      <c r="C115" s="48" t="s">
        <v>102</v>
      </c>
      <c r="D115" s="16"/>
      <c r="E115" s="43">
        <v>8000</v>
      </c>
      <c r="F115" s="61"/>
    </row>
    <row r="116" spans="1:6" ht="45" x14ac:dyDescent="0.25">
      <c r="A116" s="89"/>
      <c r="B116" s="89"/>
      <c r="C116" s="19" t="s">
        <v>35</v>
      </c>
      <c r="D116" s="16">
        <v>27000</v>
      </c>
      <c r="E116" s="17">
        <v>27000</v>
      </c>
      <c r="F116" s="61">
        <v>27000</v>
      </c>
    </row>
    <row r="117" spans="1:6" x14ac:dyDescent="0.25">
      <c r="A117" s="89"/>
      <c r="B117" s="89"/>
      <c r="C117" s="19"/>
      <c r="D117" s="16"/>
      <c r="E117" s="16"/>
      <c r="F117" s="61"/>
    </row>
    <row r="118" spans="1:6" x14ac:dyDescent="0.25">
      <c r="A118" s="89"/>
      <c r="B118" s="89"/>
      <c r="C118" s="20" t="s">
        <v>103</v>
      </c>
      <c r="D118" s="21">
        <f>SUM(D110:D117)</f>
        <v>47000</v>
      </c>
      <c r="E118" s="21">
        <f>SUM(E110:E117)</f>
        <v>47000</v>
      </c>
      <c r="F118" s="21">
        <f>SUM(F110:F117)</f>
        <v>47000</v>
      </c>
    </row>
    <row r="119" spans="1:6" ht="25.35" customHeight="1" x14ac:dyDescent="0.25">
      <c r="A119" s="89">
        <v>10</v>
      </c>
      <c r="B119" s="90" t="s">
        <v>104</v>
      </c>
      <c r="C119" s="19" t="s">
        <v>105</v>
      </c>
      <c r="D119" s="16">
        <v>20000</v>
      </c>
      <c r="E119" s="17">
        <v>20000</v>
      </c>
      <c r="F119" s="61">
        <v>20000</v>
      </c>
    </row>
    <row r="120" spans="1:6" ht="30" x14ac:dyDescent="0.25">
      <c r="A120" s="89"/>
      <c r="B120" s="89"/>
      <c r="C120" s="19" t="s">
        <v>106</v>
      </c>
      <c r="D120" s="16">
        <v>2000</v>
      </c>
      <c r="E120" s="26">
        <v>3000</v>
      </c>
      <c r="F120" s="61">
        <v>2000</v>
      </c>
    </row>
    <row r="121" spans="1:6" ht="30" x14ac:dyDescent="0.25">
      <c r="A121" s="89"/>
      <c r="B121" s="89"/>
      <c r="C121" s="19" t="s">
        <v>107</v>
      </c>
      <c r="D121" s="16">
        <v>3000</v>
      </c>
      <c r="E121" s="26">
        <v>2500</v>
      </c>
      <c r="F121" s="61">
        <v>1500</v>
      </c>
    </row>
    <row r="122" spans="1:6" ht="30" x14ac:dyDescent="0.25">
      <c r="A122" s="89"/>
      <c r="B122" s="89"/>
      <c r="C122" s="19" t="s">
        <v>108</v>
      </c>
      <c r="D122" s="16">
        <v>2000</v>
      </c>
      <c r="E122" s="26">
        <v>2000</v>
      </c>
      <c r="F122" s="61">
        <v>2000</v>
      </c>
    </row>
    <row r="123" spans="1:6" ht="30" x14ac:dyDescent="0.25">
      <c r="A123" s="89"/>
      <c r="B123" s="89"/>
      <c r="C123" s="19" t="s">
        <v>109</v>
      </c>
      <c r="D123" s="16">
        <v>3000</v>
      </c>
      <c r="E123" s="26">
        <v>3000</v>
      </c>
      <c r="F123" s="61">
        <v>3000</v>
      </c>
    </row>
    <row r="124" spans="1:6" ht="30" x14ac:dyDescent="0.25">
      <c r="A124" s="89"/>
      <c r="B124" s="89"/>
      <c r="C124" s="19" t="s">
        <v>110</v>
      </c>
      <c r="D124" s="16">
        <v>3000</v>
      </c>
      <c r="E124" s="26">
        <v>2500</v>
      </c>
      <c r="F124" s="61">
        <v>1500</v>
      </c>
    </row>
    <row r="125" spans="1:6" ht="45" x14ac:dyDescent="0.25">
      <c r="A125" s="89"/>
      <c r="B125" s="89"/>
      <c r="C125" s="19" t="s">
        <v>111</v>
      </c>
      <c r="D125" s="16">
        <v>1500</v>
      </c>
      <c r="E125" s="26">
        <v>1500</v>
      </c>
      <c r="F125" s="61">
        <v>1500</v>
      </c>
    </row>
    <row r="126" spans="1:6" ht="30" x14ac:dyDescent="0.25">
      <c r="A126" s="89"/>
      <c r="B126" s="89"/>
      <c r="C126" s="19" t="s">
        <v>112</v>
      </c>
      <c r="D126" s="16">
        <v>2000</v>
      </c>
      <c r="E126" s="26">
        <v>3500</v>
      </c>
      <c r="F126" s="61">
        <v>1500</v>
      </c>
    </row>
    <row r="127" spans="1:6" ht="30" x14ac:dyDescent="0.25">
      <c r="A127" s="89"/>
      <c r="B127" s="89"/>
      <c r="C127" s="19" t="s">
        <v>113</v>
      </c>
      <c r="D127" s="16">
        <v>1500</v>
      </c>
      <c r="E127" s="26">
        <v>1500</v>
      </c>
      <c r="F127" s="61">
        <v>1500</v>
      </c>
    </row>
    <row r="128" spans="1:6" ht="45" x14ac:dyDescent="0.25">
      <c r="A128" s="89"/>
      <c r="B128" s="89"/>
      <c r="C128" s="19" t="s">
        <v>114</v>
      </c>
      <c r="D128" s="16">
        <v>2000</v>
      </c>
      <c r="E128" s="26">
        <v>1500</v>
      </c>
      <c r="F128" s="61">
        <v>1500</v>
      </c>
    </row>
    <row r="129" spans="1:6" ht="30" x14ac:dyDescent="0.25">
      <c r="A129" s="89"/>
      <c r="B129" s="89"/>
      <c r="C129" s="19" t="s">
        <v>115</v>
      </c>
      <c r="D129" s="16">
        <v>2500</v>
      </c>
      <c r="E129" s="26">
        <v>2000</v>
      </c>
      <c r="F129" s="61">
        <v>2500</v>
      </c>
    </row>
    <row r="130" spans="1:6" ht="24" customHeight="1" x14ac:dyDescent="0.25">
      <c r="A130" s="89"/>
      <c r="B130" s="89"/>
      <c r="C130" s="19" t="s">
        <v>116</v>
      </c>
      <c r="D130" s="16">
        <v>1500</v>
      </c>
      <c r="E130" s="26">
        <v>3000</v>
      </c>
      <c r="F130" s="61">
        <v>3000</v>
      </c>
    </row>
    <row r="131" spans="1:6" ht="30" x14ac:dyDescent="0.25">
      <c r="A131" s="89"/>
      <c r="B131" s="89"/>
      <c r="C131" s="19" t="s">
        <v>117</v>
      </c>
      <c r="D131" s="16">
        <v>1500</v>
      </c>
      <c r="E131" s="26">
        <v>2000</v>
      </c>
      <c r="F131" s="61">
        <v>1500</v>
      </c>
    </row>
    <row r="132" spans="1:6" ht="30" x14ac:dyDescent="0.25">
      <c r="A132" s="89"/>
      <c r="B132" s="89"/>
      <c r="C132" s="19" t="s">
        <v>118</v>
      </c>
      <c r="D132" s="16">
        <v>2500</v>
      </c>
      <c r="E132" s="26">
        <v>3000</v>
      </c>
      <c r="F132" s="61">
        <v>3000</v>
      </c>
    </row>
    <row r="133" spans="1:6" ht="30" x14ac:dyDescent="0.25">
      <c r="A133" s="89"/>
      <c r="B133" s="89"/>
      <c r="C133" s="19" t="s">
        <v>119</v>
      </c>
      <c r="D133" s="16">
        <v>2500</v>
      </c>
      <c r="E133" s="26">
        <v>3000</v>
      </c>
      <c r="F133" s="61">
        <v>1500</v>
      </c>
    </row>
    <row r="134" spans="1:6" x14ac:dyDescent="0.25">
      <c r="A134" s="89"/>
      <c r="B134" s="89"/>
      <c r="C134" s="19" t="s">
        <v>120</v>
      </c>
      <c r="D134" s="16">
        <v>2500</v>
      </c>
      <c r="E134" s="26">
        <v>3000</v>
      </c>
      <c r="F134" s="61">
        <v>2000</v>
      </c>
    </row>
    <row r="135" spans="1:6" ht="30" x14ac:dyDescent="0.25">
      <c r="A135" s="89"/>
      <c r="B135" s="89"/>
      <c r="C135" s="19" t="s">
        <v>121</v>
      </c>
      <c r="D135" s="16">
        <v>2500</v>
      </c>
      <c r="E135" s="26">
        <v>3000</v>
      </c>
      <c r="F135" s="61">
        <v>2500</v>
      </c>
    </row>
    <row r="136" spans="1:6" ht="30" x14ac:dyDescent="0.25">
      <c r="A136" s="89"/>
      <c r="B136" s="89"/>
      <c r="C136" s="19" t="s">
        <v>122</v>
      </c>
      <c r="D136" s="16">
        <v>2500</v>
      </c>
      <c r="E136" s="26">
        <v>3000</v>
      </c>
      <c r="F136" s="61">
        <v>2000</v>
      </c>
    </row>
    <row r="137" spans="1:6" ht="30" x14ac:dyDescent="0.25">
      <c r="A137" s="89"/>
      <c r="B137" s="89"/>
      <c r="C137" s="19" t="s">
        <v>123</v>
      </c>
      <c r="D137" s="16">
        <v>2000</v>
      </c>
      <c r="E137" s="26">
        <v>2000</v>
      </c>
      <c r="F137" s="61">
        <v>2000</v>
      </c>
    </row>
    <row r="138" spans="1:6" ht="30" x14ac:dyDescent="0.25">
      <c r="A138" s="89"/>
      <c r="B138" s="89"/>
      <c r="C138" s="19" t="s">
        <v>124</v>
      </c>
      <c r="D138" s="16">
        <v>2000</v>
      </c>
      <c r="E138" s="26">
        <v>2000</v>
      </c>
      <c r="F138" s="61">
        <v>2000</v>
      </c>
    </row>
    <row r="139" spans="1:6" ht="30" x14ac:dyDescent="0.25">
      <c r="A139" s="89"/>
      <c r="B139" s="89"/>
      <c r="C139" s="19" t="s">
        <v>125</v>
      </c>
      <c r="D139" s="55">
        <v>2500</v>
      </c>
      <c r="E139" s="26">
        <v>2500</v>
      </c>
      <c r="F139" s="61">
        <v>3000</v>
      </c>
    </row>
    <row r="140" spans="1:6" ht="30" x14ac:dyDescent="0.25">
      <c r="A140" s="89"/>
      <c r="B140" s="89"/>
      <c r="C140" s="19" t="s">
        <v>126</v>
      </c>
      <c r="D140" s="16">
        <v>1500</v>
      </c>
      <c r="E140" s="26">
        <v>2500</v>
      </c>
      <c r="F140" s="61">
        <v>1000</v>
      </c>
    </row>
    <row r="141" spans="1:6" ht="30" x14ac:dyDescent="0.25">
      <c r="A141" s="89"/>
      <c r="B141" s="89"/>
      <c r="C141" s="19" t="s">
        <v>127</v>
      </c>
      <c r="D141" s="16">
        <v>1500</v>
      </c>
      <c r="E141" s="26">
        <v>2500</v>
      </c>
      <c r="F141" s="61">
        <v>1500</v>
      </c>
    </row>
    <row r="142" spans="1:6" ht="45" x14ac:dyDescent="0.25">
      <c r="A142" s="89"/>
      <c r="B142" s="89"/>
      <c r="C142" s="19" t="s">
        <v>128</v>
      </c>
      <c r="D142" s="16">
        <v>3000</v>
      </c>
      <c r="E142" s="26">
        <v>2000</v>
      </c>
      <c r="F142" s="61">
        <v>3500</v>
      </c>
    </row>
    <row r="143" spans="1:6" ht="45" x14ac:dyDescent="0.25">
      <c r="A143" s="89"/>
      <c r="B143" s="89"/>
      <c r="C143" s="19" t="s">
        <v>35</v>
      </c>
      <c r="D143" s="16">
        <v>57000</v>
      </c>
      <c r="E143" s="26">
        <v>45000</v>
      </c>
      <c r="F143" s="61">
        <v>50000</v>
      </c>
    </row>
    <row r="144" spans="1:6" x14ac:dyDescent="0.25">
      <c r="A144" s="89"/>
      <c r="B144" s="89"/>
      <c r="C144" s="19"/>
      <c r="D144" s="16"/>
      <c r="E144" s="23"/>
      <c r="F144" s="18"/>
    </row>
    <row r="145" spans="1:6" x14ac:dyDescent="0.25">
      <c r="A145" s="89"/>
      <c r="B145" s="89"/>
      <c r="C145" s="56" t="s">
        <v>129</v>
      </c>
      <c r="D145" s="21">
        <f>SUM(D119:D144)</f>
        <v>127500</v>
      </c>
      <c r="E145" s="21">
        <f>SUM(E119:E144)</f>
        <v>121500</v>
      </c>
      <c r="F145" s="21">
        <f>SUM(F119:F144)</f>
        <v>117000</v>
      </c>
    </row>
    <row r="146" spans="1:6" ht="25.35" customHeight="1" x14ac:dyDescent="0.25">
      <c r="A146" s="89">
        <v>11</v>
      </c>
      <c r="B146" s="90" t="s">
        <v>130</v>
      </c>
      <c r="C146" s="57" t="s">
        <v>131</v>
      </c>
      <c r="D146" s="58">
        <v>10000</v>
      </c>
      <c r="E146" s="59"/>
      <c r="F146" s="60"/>
    </row>
    <row r="147" spans="1:6" ht="30" x14ac:dyDescent="0.25">
      <c r="A147" s="89"/>
      <c r="B147" s="89"/>
      <c r="C147" s="57" t="s">
        <v>132</v>
      </c>
      <c r="D147" s="24">
        <v>9000</v>
      </c>
      <c r="E147" s="43">
        <v>10000</v>
      </c>
      <c r="F147" s="18"/>
    </row>
    <row r="148" spans="1:6" ht="18" customHeight="1" x14ac:dyDescent="0.25">
      <c r="A148" s="89"/>
      <c r="B148" s="89"/>
      <c r="C148" s="57" t="s">
        <v>133</v>
      </c>
      <c r="D148" s="58">
        <v>4000</v>
      </c>
      <c r="E148" s="59"/>
      <c r="F148" s="52"/>
    </row>
    <row r="149" spans="1:6" ht="20.100000000000001" customHeight="1" x14ac:dyDescent="0.25">
      <c r="A149" s="89"/>
      <c r="B149" s="89"/>
      <c r="C149" s="57" t="s">
        <v>134</v>
      </c>
      <c r="D149" s="58">
        <v>5500</v>
      </c>
      <c r="E149" s="59"/>
      <c r="F149" s="61">
        <v>10000</v>
      </c>
    </row>
    <row r="150" spans="1:6" ht="17.45" customHeight="1" x14ac:dyDescent="0.25">
      <c r="A150" s="89"/>
      <c r="B150" s="89"/>
      <c r="C150" s="57" t="s">
        <v>135</v>
      </c>
      <c r="D150" s="58">
        <v>4000</v>
      </c>
      <c r="E150" s="59"/>
      <c r="F150" s="52"/>
    </row>
    <row r="151" spans="1:6" ht="18" customHeight="1" x14ac:dyDescent="0.25">
      <c r="A151" s="89"/>
      <c r="B151" s="89"/>
      <c r="C151" s="62" t="s">
        <v>136</v>
      </c>
      <c r="D151" s="58">
        <v>1500</v>
      </c>
      <c r="E151" s="59"/>
      <c r="F151" s="52"/>
    </row>
    <row r="152" spans="1:6" ht="18.75" customHeight="1" x14ac:dyDescent="0.25">
      <c r="A152" s="89"/>
      <c r="B152" s="89"/>
      <c r="C152" s="62" t="s">
        <v>137</v>
      </c>
      <c r="D152" s="24"/>
      <c r="E152" s="43">
        <v>5000</v>
      </c>
      <c r="F152" s="52"/>
    </row>
    <row r="153" spans="1:6" ht="18" customHeight="1" x14ac:dyDescent="0.25">
      <c r="A153" s="89"/>
      <c r="B153" s="89"/>
      <c r="C153" s="63" t="s">
        <v>138</v>
      </c>
      <c r="D153" s="58"/>
      <c r="E153" s="59">
        <v>3000</v>
      </c>
      <c r="F153" s="52"/>
    </row>
    <row r="154" spans="1:6" ht="30" x14ac:dyDescent="0.25">
      <c r="A154" s="89"/>
      <c r="B154" s="89"/>
      <c r="C154" s="57" t="s">
        <v>139</v>
      </c>
      <c r="D154" s="58"/>
      <c r="E154" s="59">
        <v>8000</v>
      </c>
      <c r="F154" s="52"/>
    </row>
    <row r="155" spans="1:6" ht="30" x14ac:dyDescent="0.25">
      <c r="A155" s="89"/>
      <c r="B155" s="89"/>
      <c r="C155" s="57" t="s">
        <v>140</v>
      </c>
      <c r="D155" s="24"/>
      <c r="E155" s="43">
        <v>8000</v>
      </c>
      <c r="F155" s="61">
        <v>4000</v>
      </c>
    </row>
    <row r="156" spans="1:6" ht="30" x14ac:dyDescent="0.25">
      <c r="A156" s="89"/>
      <c r="B156" s="89"/>
      <c r="C156" s="57" t="s">
        <v>141</v>
      </c>
      <c r="D156" s="24"/>
      <c r="E156" s="43"/>
      <c r="F156" s="61">
        <v>10000</v>
      </c>
    </row>
    <row r="157" spans="1:6" ht="30" x14ac:dyDescent="0.25">
      <c r="A157" s="89"/>
      <c r="B157" s="89"/>
      <c r="C157" s="57" t="s">
        <v>142</v>
      </c>
      <c r="D157" s="24"/>
      <c r="E157" s="43"/>
      <c r="F157" s="61">
        <v>10000</v>
      </c>
    </row>
    <row r="158" spans="1:6" ht="45" x14ac:dyDescent="0.25">
      <c r="A158" s="89"/>
      <c r="B158" s="89"/>
      <c r="C158" s="19" t="s">
        <v>35</v>
      </c>
      <c r="D158" s="24">
        <v>40000</v>
      </c>
      <c r="E158" s="43">
        <v>40000</v>
      </c>
      <c r="F158" s="61">
        <v>40000</v>
      </c>
    </row>
    <row r="159" spans="1:6" ht="15.4" customHeight="1" x14ac:dyDescent="0.25">
      <c r="A159" s="89"/>
      <c r="B159" s="89"/>
      <c r="C159" s="19"/>
      <c r="D159" s="24"/>
      <c r="E159" s="43"/>
      <c r="F159" s="61"/>
    </row>
    <row r="160" spans="1:6" ht="15.75" x14ac:dyDescent="0.25">
      <c r="A160" s="89"/>
      <c r="B160" s="89"/>
      <c r="C160" s="19"/>
      <c r="D160" s="16"/>
      <c r="E160" s="64"/>
      <c r="F160" s="18"/>
    </row>
    <row r="161" spans="1:6" x14ac:dyDescent="0.25">
      <c r="A161" s="89"/>
      <c r="B161" s="89"/>
      <c r="C161" s="20" t="s">
        <v>143</v>
      </c>
      <c r="D161" s="21">
        <f>SUM(D146:D160)</f>
        <v>74000</v>
      </c>
      <c r="E161" s="45">
        <f>SUM(E146:E160)</f>
        <v>74000</v>
      </c>
      <c r="F161" s="45">
        <f>SUM(F146:F160)</f>
        <v>74000</v>
      </c>
    </row>
    <row r="162" spans="1:6" ht="25.35" customHeight="1" x14ac:dyDescent="0.25">
      <c r="A162" s="89">
        <v>12</v>
      </c>
      <c r="B162" s="90" t="s">
        <v>144</v>
      </c>
      <c r="C162" s="65" t="s">
        <v>145</v>
      </c>
      <c r="D162" s="16">
        <v>6000</v>
      </c>
      <c r="E162" s="17"/>
      <c r="F162" s="61"/>
    </row>
    <row r="163" spans="1:6" ht="30" x14ac:dyDescent="0.25">
      <c r="A163" s="89"/>
      <c r="B163" s="89"/>
      <c r="C163" s="65" t="s">
        <v>146</v>
      </c>
      <c r="D163" s="16">
        <v>15000</v>
      </c>
      <c r="E163" s="17"/>
      <c r="F163" s="61"/>
    </row>
    <row r="164" spans="1:6" ht="30" x14ac:dyDescent="0.25">
      <c r="A164" s="89"/>
      <c r="B164" s="89"/>
      <c r="C164" s="48" t="s">
        <v>147</v>
      </c>
      <c r="D164" s="16">
        <v>65000</v>
      </c>
      <c r="E164" s="17"/>
      <c r="F164" s="61"/>
    </row>
    <row r="165" spans="1:6" ht="30" x14ac:dyDescent="0.25">
      <c r="A165" s="89"/>
      <c r="B165" s="89"/>
      <c r="C165" s="48" t="s">
        <v>148</v>
      </c>
      <c r="D165" s="66"/>
      <c r="E165" s="17">
        <v>57000</v>
      </c>
      <c r="F165" s="61"/>
    </row>
    <row r="166" spans="1:6" x14ac:dyDescent="0.25">
      <c r="A166" s="89"/>
      <c r="B166" s="89"/>
      <c r="C166" s="48" t="s">
        <v>149</v>
      </c>
      <c r="D166"/>
      <c r="E166" s="17"/>
      <c r="F166" s="61">
        <v>42000</v>
      </c>
    </row>
    <row r="167" spans="1:6" x14ac:dyDescent="0.25">
      <c r="A167" s="89"/>
      <c r="B167" s="89"/>
      <c r="C167" s="48" t="s">
        <v>150</v>
      </c>
      <c r="D167" s="16"/>
      <c r="E167" s="17"/>
      <c r="F167" s="61"/>
    </row>
    <row r="168" spans="1:6" x14ac:dyDescent="0.25">
      <c r="A168" s="89"/>
      <c r="B168" s="89"/>
      <c r="C168" s="48" t="s">
        <v>151</v>
      </c>
      <c r="D168" s="16"/>
      <c r="E168" s="17"/>
      <c r="F168" s="16">
        <v>25000</v>
      </c>
    </row>
    <row r="169" spans="1:6" x14ac:dyDescent="0.25">
      <c r="A169" s="89"/>
      <c r="B169" s="89"/>
      <c r="C169" s="48" t="s">
        <v>152</v>
      </c>
      <c r="D169" s="16"/>
      <c r="E169" s="17"/>
      <c r="F169" s="16">
        <v>5200</v>
      </c>
    </row>
    <row r="170" spans="1:6" x14ac:dyDescent="0.25">
      <c r="A170" s="89"/>
      <c r="B170" s="89"/>
      <c r="C170" s="48" t="s">
        <v>153</v>
      </c>
      <c r="D170" s="50"/>
      <c r="E170" s="17">
        <v>29000</v>
      </c>
      <c r="F170" s="61"/>
    </row>
    <row r="171" spans="1:6" ht="45" x14ac:dyDescent="0.25">
      <c r="A171" s="89"/>
      <c r="B171" s="89"/>
      <c r="C171" s="19" t="s">
        <v>35</v>
      </c>
      <c r="D171" s="16">
        <v>40000</v>
      </c>
      <c r="E171" s="64">
        <v>30000</v>
      </c>
      <c r="F171" s="61">
        <v>30000</v>
      </c>
    </row>
    <row r="172" spans="1:6" ht="15.75" x14ac:dyDescent="0.25">
      <c r="A172" s="89"/>
      <c r="B172" s="89"/>
      <c r="C172" s="19"/>
      <c r="D172" s="16"/>
      <c r="E172" s="66"/>
      <c r="F172" s="18"/>
    </row>
    <row r="173" spans="1:6" x14ac:dyDescent="0.25">
      <c r="A173" s="89"/>
      <c r="B173" s="89"/>
      <c r="C173" s="20" t="s">
        <v>154</v>
      </c>
      <c r="D173" s="21">
        <f>SUM(D162:D172)</f>
        <v>126000</v>
      </c>
      <c r="E173" s="21">
        <f>SUM(E162:E172)</f>
        <v>116000</v>
      </c>
      <c r="F173" s="21">
        <f>SUM(F162:F172)</f>
        <v>102200</v>
      </c>
    </row>
    <row r="174" spans="1:6" ht="25.35" customHeight="1" x14ac:dyDescent="0.25">
      <c r="A174" s="89">
        <v>13</v>
      </c>
      <c r="B174" s="90" t="s">
        <v>155</v>
      </c>
      <c r="C174" s="67" t="s">
        <v>156</v>
      </c>
      <c r="D174" s="23">
        <v>2750</v>
      </c>
      <c r="E174" s="68"/>
      <c r="F174" s="61">
        <v>2500</v>
      </c>
    </row>
    <row r="175" spans="1:6" x14ac:dyDescent="0.25">
      <c r="A175" s="89"/>
      <c r="B175" s="89"/>
      <c r="C175" s="67" t="s">
        <v>157</v>
      </c>
      <c r="D175" s="23"/>
      <c r="E175" s="69">
        <v>1500</v>
      </c>
      <c r="F175" s="61"/>
    </row>
    <row r="176" spans="1:6" ht="30" x14ac:dyDescent="0.25">
      <c r="A176" s="89"/>
      <c r="B176" s="89"/>
      <c r="C176" s="67" t="s">
        <v>158</v>
      </c>
      <c r="D176" s="23"/>
      <c r="E176" s="69">
        <v>2000</v>
      </c>
      <c r="F176" s="61"/>
    </row>
    <row r="177" spans="1:6" x14ac:dyDescent="0.25">
      <c r="A177" s="89"/>
      <c r="B177" s="89"/>
      <c r="C177" s="67" t="s">
        <v>159</v>
      </c>
      <c r="D177" s="23">
        <v>2700</v>
      </c>
      <c r="E177" s="69">
        <v>2000</v>
      </c>
      <c r="F177" s="61">
        <v>1000</v>
      </c>
    </row>
    <row r="178" spans="1:6" x14ac:dyDescent="0.25">
      <c r="A178" s="89"/>
      <c r="B178" s="89"/>
      <c r="C178" s="67" t="s">
        <v>160</v>
      </c>
      <c r="D178" s="23">
        <v>1500</v>
      </c>
      <c r="E178" s="68"/>
      <c r="F178" s="61">
        <v>1500</v>
      </c>
    </row>
    <row r="179" spans="1:6" x14ac:dyDescent="0.25">
      <c r="A179" s="89"/>
      <c r="B179" s="89"/>
      <c r="C179" s="67" t="s">
        <v>161</v>
      </c>
      <c r="D179" s="23">
        <v>1800</v>
      </c>
      <c r="E179" s="68"/>
      <c r="F179" s="61"/>
    </row>
    <row r="180" spans="1:6" x14ac:dyDescent="0.25">
      <c r="A180" s="89"/>
      <c r="B180" s="89"/>
      <c r="C180" s="67" t="s">
        <v>162</v>
      </c>
      <c r="D180" s="23">
        <v>1375</v>
      </c>
      <c r="E180" s="68"/>
      <c r="F180" s="61">
        <v>1375</v>
      </c>
    </row>
    <row r="181" spans="1:6" ht="30" x14ac:dyDescent="0.25">
      <c r="A181" s="89"/>
      <c r="B181" s="89"/>
      <c r="C181" s="67" t="s">
        <v>163</v>
      </c>
      <c r="D181" s="40"/>
      <c r="E181" s="26">
        <v>1000</v>
      </c>
      <c r="F181" s="61"/>
    </row>
    <row r="182" spans="1:6" x14ac:dyDescent="0.25">
      <c r="A182" s="89"/>
      <c r="B182" s="89"/>
      <c r="C182" s="67" t="s">
        <v>164</v>
      </c>
      <c r="D182" s="40">
        <v>1500</v>
      </c>
      <c r="E182" s="26">
        <v>1500</v>
      </c>
      <c r="F182" s="61">
        <v>2500</v>
      </c>
    </row>
    <row r="183" spans="1:6" x14ac:dyDescent="0.25">
      <c r="A183" s="89"/>
      <c r="B183" s="89"/>
      <c r="C183" s="67" t="s">
        <v>165</v>
      </c>
      <c r="D183" s="40">
        <v>1500</v>
      </c>
      <c r="E183" s="26">
        <v>1500</v>
      </c>
      <c r="F183" s="61"/>
    </row>
    <row r="184" spans="1:6" x14ac:dyDescent="0.25">
      <c r="A184" s="89"/>
      <c r="B184" s="89"/>
      <c r="C184" s="67" t="s">
        <v>166</v>
      </c>
      <c r="D184" s="40"/>
      <c r="E184" s="26"/>
      <c r="F184" s="61">
        <v>1000</v>
      </c>
    </row>
    <row r="185" spans="1:6" x14ac:dyDescent="0.25">
      <c r="A185" s="89"/>
      <c r="B185" s="89"/>
      <c r="C185" s="67" t="s">
        <v>167</v>
      </c>
      <c r="D185" s="40">
        <v>1000</v>
      </c>
      <c r="E185" s="26">
        <v>1500</v>
      </c>
      <c r="F185" s="61"/>
    </row>
    <row r="186" spans="1:6" x14ac:dyDescent="0.25">
      <c r="A186" s="89"/>
      <c r="B186" s="89"/>
      <c r="C186" s="67" t="s">
        <v>168</v>
      </c>
      <c r="D186" s="40">
        <v>850</v>
      </c>
      <c r="E186" s="26"/>
      <c r="F186" s="61"/>
    </row>
    <row r="187" spans="1:6" x14ac:dyDescent="0.25">
      <c r="A187" s="89"/>
      <c r="B187" s="89"/>
      <c r="C187" s="67" t="s">
        <v>169</v>
      </c>
      <c r="D187" s="41" t="s">
        <v>170</v>
      </c>
      <c r="E187" s="26"/>
      <c r="F187" s="61">
        <v>1000</v>
      </c>
    </row>
    <row r="188" spans="1:6" x14ac:dyDescent="0.25">
      <c r="A188" s="89"/>
      <c r="B188" s="89"/>
      <c r="C188" s="67" t="s">
        <v>171</v>
      </c>
      <c r="D188" s="70"/>
      <c r="E188" s="26"/>
      <c r="F188" s="61">
        <v>2000</v>
      </c>
    </row>
    <row r="189" spans="1:6" x14ac:dyDescent="0.25">
      <c r="A189" s="89"/>
      <c r="B189" s="89"/>
      <c r="C189" s="67" t="s">
        <v>172</v>
      </c>
      <c r="D189" s="40">
        <v>1000</v>
      </c>
      <c r="E189" s="26">
        <v>1500</v>
      </c>
      <c r="F189" s="61"/>
    </row>
    <row r="190" spans="1:6" x14ac:dyDescent="0.25">
      <c r="A190" s="89"/>
      <c r="B190" s="89"/>
      <c r="C190" s="67" t="s">
        <v>173</v>
      </c>
      <c r="D190" s="40">
        <v>1500</v>
      </c>
      <c r="E190" s="26">
        <v>1500</v>
      </c>
      <c r="F190" s="61">
        <v>1500</v>
      </c>
    </row>
    <row r="191" spans="1:6" x14ac:dyDescent="0.25">
      <c r="A191" s="89"/>
      <c r="B191" s="89"/>
      <c r="C191" s="67" t="s">
        <v>174</v>
      </c>
      <c r="D191" s="40">
        <v>1500</v>
      </c>
      <c r="E191" s="26"/>
      <c r="F191" s="61"/>
    </row>
    <row r="192" spans="1:6" x14ac:dyDescent="0.25">
      <c r="A192" s="89"/>
      <c r="B192" s="89"/>
      <c r="C192" s="67" t="s">
        <v>175</v>
      </c>
      <c r="D192" s="40"/>
      <c r="E192" s="26">
        <v>1100</v>
      </c>
      <c r="F192" s="18"/>
    </row>
    <row r="193" spans="1:6" ht="30" x14ac:dyDescent="0.25">
      <c r="A193" s="89"/>
      <c r="B193" s="89"/>
      <c r="C193" s="48" t="s">
        <v>176</v>
      </c>
      <c r="D193" s="40">
        <v>2000</v>
      </c>
      <c r="E193" s="26">
        <v>2000</v>
      </c>
      <c r="F193" s="61">
        <v>2000</v>
      </c>
    </row>
    <row r="194" spans="1:6" ht="60" x14ac:dyDescent="0.25">
      <c r="A194" s="89"/>
      <c r="B194" s="89"/>
      <c r="C194" s="19" t="s">
        <v>177</v>
      </c>
      <c r="D194" s="40">
        <v>32500</v>
      </c>
      <c r="E194" s="26">
        <v>32500</v>
      </c>
      <c r="F194" s="61">
        <v>32500</v>
      </c>
    </row>
    <row r="195" spans="1:6" x14ac:dyDescent="0.25">
      <c r="A195" s="89"/>
      <c r="B195" s="89"/>
      <c r="C195" s="19"/>
      <c r="D195" s="40"/>
      <c r="E195" s="23"/>
      <c r="F195" s="61"/>
    </row>
    <row r="196" spans="1:6" x14ac:dyDescent="0.25">
      <c r="A196" s="89"/>
      <c r="B196" s="89"/>
      <c r="C196" s="20" t="s">
        <v>178</v>
      </c>
      <c r="D196" s="21">
        <f>SUM(D174:D195)</f>
        <v>53475</v>
      </c>
      <c r="E196" s="21">
        <f>SUM(E174:E195)</f>
        <v>49600</v>
      </c>
      <c r="F196" s="21">
        <f>SUM(F174:F195)</f>
        <v>48875</v>
      </c>
    </row>
    <row r="197" spans="1:6" ht="15" customHeight="1" x14ac:dyDescent="0.25">
      <c r="A197" s="89">
        <v>14</v>
      </c>
      <c r="B197" s="90" t="s">
        <v>179</v>
      </c>
      <c r="C197" s="67" t="s">
        <v>180</v>
      </c>
      <c r="D197" s="40">
        <v>20000</v>
      </c>
      <c r="E197" s="68"/>
      <c r="F197" s="61"/>
    </row>
    <row r="198" spans="1:6" ht="30" x14ac:dyDescent="0.25">
      <c r="A198" s="89"/>
      <c r="B198" s="89"/>
      <c r="C198" s="48" t="s">
        <v>181</v>
      </c>
      <c r="D198" s="40"/>
      <c r="E198" s="26"/>
      <c r="F198" s="61"/>
    </row>
    <row r="199" spans="1:6" ht="30" x14ac:dyDescent="0.25">
      <c r="A199" s="89"/>
      <c r="B199" s="89"/>
      <c r="C199" s="67" t="s">
        <v>182</v>
      </c>
      <c r="D199" s="70"/>
      <c r="E199" s="69">
        <v>25000</v>
      </c>
      <c r="F199" s="61"/>
    </row>
    <row r="200" spans="1:6" ht="30" x14ac:dyDescent="0.25">
      <c r="A200" s="89"/>
      <c r="B200" s="89"/>
      <c r="C200" s="67" t="s">
        <v>183</v>
      </c>
      <c r="D200" s="70"/>
      <c r="E200" s="26"/>
      <c r="F200" s="61">
        <v>20000</v>
      </c>
    </row>
    <row r="201" spans="1:6" ht="30" x14ac:dyDescent="0.25">
      <c r="A201" s="89"/>
      <c r="B201" s="89"/>
      <c r="C201" s="67" t="s">
        <v>184</v>
      </c>
      <c r="D201" s="40"/>
      <c r="E201" s="26"/>
      <c r="F201" s="61">
        <v>8000</v>
      </c>
    </row>
    <row r="202" spans="1:6" ht="30" x14ac:dyDescent="0.25">
      <c r="A202" s="89"/>
      <c r="B202" s="89"/>
      <c r="C202" s="67" t="s">
        <v>185</v>
      </c>
      <c r="D202" s="40">
        <v>10000</v>
      </c>
      <c r="E202" s="26"/>
      <c r="F202" s="61"/>
    </row>
    <row r="203" spans="1:6" ht="30" x14ac:dyDescent="0.25">
      <c r="A203" s="89"/>
      <c r="B203" s="89"/>
      <c r="C203" s="67" t="s">
        <v>186</v>
      </c>
      <c r="D203" s="70"/>
      <c r="E203" s="26">
        <v>8000</v>
      </c>
      <c r="F203" s="61"/>
    </row>
    <row r="204" spans="1:6" ht="30" x14ac:dyDescent="0.25">
      <c r="A204" s="89"/>
      <c r="B204" s="89"/>
      <c r="C204" s="67" t="s">
        <v>187</v>
      </c>
      <c r="D204" s="40"/>
      <c r="E204" s="26">
        <v>5000</v>
      </c>
      <c r="F204" s="61">
        <v>5000</v>
      </c>
    </row>
    <row r="205" spans="1:6" x14ac:dyDescent="0.25">
      <c r="A205" s="89"/>
      <c r="B205" s="89"/>
      <c r="C205" s="67" t="s">
        <v>188</v>
      </c>
      <c r="D205" s="40"/>
      <c r="E205" s="26"/>
      <c r="F205" s="61">
        <v>9700</v>
      </c>
    </row>
    <row r="206" spans="1:6" x14ac:dyDescent="0.25">
      <c r="A206" s="89"/>
      <c r="B206" s="89"/>
      <c r="C206" s="19" t="s">
        <v>189</v>
      </c>
      <c r="D206" s="40">
        <v>3500</v>
      </c>
      <c r="E206" s="26"/>
      <c r="F206" s="61"/>
    </row>
    <row r="207" spans="1:6" x14ac:dyDescent="0.25">
      <c r="A207" s="89"/>
      <c r="B207" s="89"/>
      <c r="C207" s="19" t="s">
        <v>190</v>
      </c>
      <c r="D207" s="40">
        <v>9200</v>
      </c>
      <c r="E207" s="26">
        <v>4700</v>
      </c>
      <c r="F207" s="61"/>
    </row>
    <row r="208" spans="1:6" ht="45" x14ac:dyDescent="0.25">
      <c r="A208" s="89"/>
      <c r="B208" s="89"/>
      <c r="C208" s="19" t="s">
        <v>35</v>
      </c>
      <c r="D208" s="40">
        <v>42000</v>
      </c>
      <c r="E208" s="23">
        <v>35000</v>
      </c>
      <c r="F208" s="61">
        <v>35000</v>
      </c>
    </row>
    <row r="209" spans="1:7" x14ac:dyDescent="0.25">
      <c r="A209" s="89"/>
      <c r="B209" s="89"/>
      <c r="C209" s="20" t="s">
        <v>191</v>
      </c>
      <c r="D209" s="21">
        <f>SUM(D197:D208)</f>
        <v>84700</v>
      </c>
      <c r="E209" s="21">
        <f>SUM(E197:E208)</f>
        <v>77700</v>
      </c>
      <c r="F209" s="21">
        <f>SUM(F197:F208)</f>
        <v>77700</v>
      </c>
    </row>
    <row r="210" spans="1:7" ht="25.35" customHeight="1" x14ac:dyDescent="0.25">
      <c r="A210" s="89">
        <v>15</v>
      </c>
      <c r="B210" s="90" t="s">
        <v>192</v>
      </c>
      <c r="C210" s="48" t="s">
        <v>193</v>
      </c>
      <c r="D210" s="71"/>
      <c r="E210" s="72">
        <v>80000</v>
      </c>
      <c r="F210" s="61"/>
      <c r="G210" s="11"/>
    </row>
    <row r="211" spans="1:7" x14ac:dyDescent="0.25">
      <c r="A211" s="89"/>
      <c r="B211" s="89"/>
      <c r="C211" s="48" t="s">
        <v>194</v>
      </c>
      <c r="D211" s="16">
        <v>20000</v>
      </c>
      <c r="E211" s="16"/>
      <c r="F211" s="61"/>
    </row>
    <row r="212" spans="1:7" ht="30" x14ac:dyDescent="0.25">
      <c r="A212" s="89"/>
      <c r="B212" s="89"/>
      <c r="C212" s="48" t="s">
        <v>195</v>
      </c>
      <c r="D212" s="16">
        <v>30000</v>
      </c>
      <c r="E212" s="16"/>
      <c r="F212" s="61"/>
    </row>
    <row r="213" spans="1:7" x14ac:dyDescent="0.25">
      <c r="A213" s="89"/>
      <c r="B213" s="89"/>
      <c r="C213" s="48" t="s">
        <v>196</v>
      </c>
      <c r="D213" s="23"/>
      <c r="E213" s="17"/>
      <c r="F213" s="61"/>
    </row>
    <row r="214" spans="1:7" ht="30" x14ac:dyDescent="0.25">
      <c r="A214" s="89"/>
      <c r="B214" s="89"/>
      <c r="C214" s="73" t="s">
        <v>197</v>
      </c>
      <c r="D214" s="74">
        <v>100000</v>
      </c>
      <c r="E214" s="17"/>
      <c r="F214" s="61"/>
    </row>
    <row r="215" spans="1:7" x14ac:dyDescent="0.25">
      <c r="A215" s="89"/>
      <c r="B215" s="89"/>
      <c r="C215" s="48" t="s">
        <v>198</v>
      </c>
      <c r="D215" s="16">
        <v>12000</v>
      </c>
      <c r="E215" s="17"/>
      <c r="F215" s="61"/>
    </row>
    <row r="216" spans="1:7" ht="30" x14ac:dyDescent="0.25">
      <c r="A216" s="89"/>
      <c r="B216" s="89"/>
      <c r="C216" s="48" t="s">
        <v>199</v>
      </c>
      <c r="D216" s="16"/>
      <c r="E216" s="16">
        <v>25000</v>
      </c>
      <c r="F216" s="18"/>
    </row>
    <row r="217" spans="1:7" x14ac:dyDescent="0.25">
      <c r="A217" s="89"/>
      <c r="B217" s="89"/>
      <c r="C217" s="48" t="s">
        <v>200</v>
      </c>
      <c r="D217" s="17">
        <v>50000</v>
      </c>
      <c r="E217" s="17"/>
      <c r="F217" s="18"/>
    </row>
    <row r="218" spans="1:7" ht="30" x14ac:dyDescent="0.25">
      <c r="A218" s="89"/>
      <c r="B218" s="89"/>
      <c r="C218" s="48" t="s">
        <v>201</v>
      </c>
      <c r="D218" s="16"/>
      <c r="E218" s="16">
        <v>15000</v>
      </c>
      <c r="F218" s="18"/>
    </row>
    <row r="219" spans="1:7" ht="30" x14ac:dyDescent="0.25">
      <c r="A219" s="89"/>
      <c r="B219" s="89"/>
      <c r="C219" s="48" t="s">
        <v>202</v>
      </c>
      <c r="D219"/>
      <c r="F219" s="52">
        <v>30000</v>
      </c>
    </row>
    <row r="220" spans="1:7" x14ac:dyDescent="0.25">
      <c r="A220" s="89"/>
      <c r="B220" s="89"/>
      <c r="C220" s="48" t="s">
        <v>203</v>
      </c>
      <c r="D220" s="16"/>
      <c r="E220" s="16">
        <v>20000</v>
      </c>
      <c r="F220" s="18"/>
    </row>
    <row r="221" spans="1:7" x14ac:dyDescent="0.25">
      <c r="A221" s="89"/>
      <c r="B221" s="89"/>
      <c r="C221" s="48" t="s">
        <v>204</v>
      </c>
      <c r="D221" s="16"/>
      <c r="E221" s="17"/>
      <c r="F221" s="75">
        <v>78000</v>
      </c>
    </row>
    <row r="222" spans="1:7" x14ac:dyDescent="0.25">
      <c r="A222" s="89"/>
      <c r="B222" s="89"/>
      <c r="C222" s="76" t="s">
        <v>205</v>
      </c>
      <c r="D222" s="74"/>
      <c r="E222" s="26">
        <v>70000</v>
      </c>
      <c r="F222" s="18"/>
    </row>
    <row r="223" spans="1:7" x14ac:dyDescent="0.25">
      <c r="A223" s="89"/>
      <c r="B223" s="89"/>
      <c r="C223" s="48" t="s">
        <v>206</v>
      </c>
      <c r="D223" s="82">
        <v>20000</v>
      </c>
      <c r="E223" s="26"/>
      <c r="F223" s="18"/>
    </row>
    <row r="224" spans="1:7" x14ac:dyDescent="0.25">
      <c r="A224" s="89"/>
      <c r="B224" s="89"/>
      <c r="C224" s="19" t="s">
        <v>207</v>
      </c>
      <c r="D224" s="16"/>
      <c r="E224" s="17"/>
      <c r="F224" s="77">
        <v>70000</v>
      </c>
    </row>
    <row r="225" spans="1:8" ht="45" x14ac:dyDescent="0.25">
      <c r="A225" s="89"/>
      <c r="B225" s="89"/>
      <c r="C225" s="19" t="s">
        <v>20</v>
      </c>
      <c r="D225" s="16">
        <v>120000</v>
      </c>
      <c r="E225" s="17">
        <v>120000</v>
      </c>
      <c r="F225" s="77">
        <v>120000</v>
      </c>
    </row>
    <row r="226" spans="1:8" x14ac:dyDescent="0.25">
      <c r="A226" s="78"/>
      <c r="B226" s="78"/>
      <c r="C226" s="20" t="s">
        <v>208</v>
      </c>
      <c r="D226" s="21">
        <f>SUM(D210:D225)</f>
        <v>352000</v>
      </c>
      <c r="E226" s="45">
        <f>SUM(E210:E225)</f>
        <v>330000</v>
      </c>
      <c r="F226" s="45">
        <f>SUM(F210:F225)</f>
        <v>298000</v>
      </c>
    </row>
    <row r="227" spans="1:8" x14ac:dyDescent="0.25">
      <c r="A227" s="8"/>
      <c r="B227" s="8"/>
      <c r="C227" s="9"/>
      <c r="D227" s="79"/>
      <c r="E227" s="24"/>
    </row>
    <row r="228" spans="1:8" x14ac:dyDescent="0.25">
      <c r="A228" s="8"/>
      <c r="B228" s="8"/>
      <c r="C228" s="80" t="s">
        <v>209</v>
      </c>
      <c r="D228" s="81">
        <f>D226+D209+D196+D173+D161+D145+D118+D109+D98+D87+D76+D60+D48+D37+D28</f>
        <v>1497120</v>
      </c>
      <c r="E228" s="81">
        <f>E226+E209+E196+E173+E161+E145+E118+E109+E98+E87+E76+E60+E48+E37+E28</f>
        <v>1412345</v>
      </c>
      <c r="F228" s="81">
        <f>F226+F209+F196+F173+F161+F145+F118+F109+F98+F87+F76+F60+F48+F37+F28</f>
        <v>1361320</v>
      </c>
      <c r="H228" s="31"/>
    </row>
    <row r="229" spans="1:8" x14ac:dyDescent="0.25">
      <c r="C229" s="9"/>
    </row>
  </sheetData>
  <mergeCells count="43">
    <mergeCell ref="A210:A225"/>
    <mergeCell ref="B210:B225"/>
    <mergeCell ref="A162:A173"/>
    <mergeCell ref="B162:B173"/>
    <mergeCell ref="A174:A196"/>
    <mergeCell ref="B174:B196"/>
    <mergeCell ref="A197:A209"/>
    <mergeCell ref="B197:B209"/>
    <mergeCell ref="A110:A118"/>
    <mergeCell ref="B110:B118"/>
    <mergeCell ref="A119:A145"/>
    <mergeCell ref="B119:B145"/>
    <mergeCell ref="A146:A161"/>
    <mergeCell ref="B146:B161"/>
    <mergeCell ref="A77:A87"/>
    <mergeCell ref="B77:B87"/>
    <mergeCell ref="A88:A98"/>
    <mergeCell ref="B88:B98"/>
    <mergeCell ref="A99:A109"/>
    <mergeCell ref="B99:B109"/>
    <mergeCell ref="A49:A60"/>
    <mergeCell ref="B49:B60"/>
    <mergeCell ref="A61:A76"/>
    <mergeCell ref="B61:B76"/>
    <mergeCell ref="G61:G70"/>
    <mergeCell ref="A14:A28"/>
    <mergeCell ref="B14:B28"/>
    <mergeCell ref="A29:A37"/>
    <mergeCell ref="B29:B37"/>
    <mergeCell ref="A38:A48"/>
    <mergeCell ref="B38:B48"/>
    <mergeCell ref="C8:F8"/>
    <mergeCell ref="A12:A13"/>
    <mergeCell ref="B12:B13"/>
    <mergeCell ref="C12:C13"/>
    <mergeCell ref="D12:F12"/>
    <mergeCell ref="D1:F1"/>
    <mergeCell ref="D4:F4"/>
    <mergeCell ref="D5:F5"/>
    <mergeCell ref="D6:F6"/>
    <mergeCell ref="D7:F7"/>
    <mergeCell ref="D2:F2"/>
    <mergeCell ref="D3:F3"/>
  </mergeCells>
  <pageMargins left="0.51180555555555596" right="0.31527777777777799" top="0.55138888888888904" bottom="0.74791666666666701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528</TotalTime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Plāns</vt:lpstr>
      <vt:lpstr>Plāns!Drukāt_virsrakstus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Siliņa</dc:creator>
  <dc:description/>
  <cp:lastModifiedBy>Dace Tauriņa</cp:lastModifiedBy>
  <cp:revision>17</cp:revision>
  <cp:lastPrinted>2023-04-20T06:01:03Z</cp:lastPrinted>
  <dcterms:created xsi:type="dcterms:W3CDTF">2014-11-05T07:19:07Z</dcterms:created>
  <dcterms:modified xsi:type="dcterms:W3CDTF">2025-02-05T15:02:16Z</dcterms:modified>
  <dc:language>lv-LV</dc:language>
</cp:coreProperties>
</file>