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a50f29ce-99dd-4406-a983-3d99729ec39b/"/>
    </mc:Choice>
  </mc:AlternateContent>
  <bookViews>
    <workbookView xWindow="-105" yWindow="-105" windowWidth="23250" windowHeight="12570" tabRatio="500"/>
  </bookViews>
  <sheets>
    <sheet name="Investīciju plāns" sheetId="1" r:id="rId1"/>
  </sheets>
  <definedNames>
    <definedName name="_xlnm._FilterDatabase" localSheetId="0" hidden="1">'Investīciju plāns'!$A$8:$K$95</definedName>
    <definedName name="_xlnm.Print_Area" localSheetId="0">'Investīciju plāns'!$A$3:$K$74</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A10" i="1" l="1"/>
  <c r="A11" i="1" s="1"/>
  <c r="A12" i="1" s="1"/>
  <c r="A13" i="1" s="1"/>
  <c r="A14" i="1" s="1"/>
  <c r="A15" i="1" s="1"/>
  <c r="A16" i="1" s="1"/>
  <c r="A17" i="1" l="1"/>
  <c r="A18" i="1" s="1"/>
  <c r="A19" i="1" s="1"/>
  <c r="A20" i="1" s="1"/>
  <c r="A21" i="1" s="1"/>
  <c r="A22" i="1" s="1"/>
  <c r="A23" i="1" s="1"/>
  <c r="A24" i="1" s="1"/>
  <c r="A25" i="1" s="1"/>
  <c r="A26" i="1" s="1"/>
  <c r="A27" i="1" l="1"/>
  <c r="A28" i="1" s="1"/>
  <c r="A29" i="1" s="1"/>
  <c r="A30" i="1" s="1"/>
  <c r="A31" i="1" s="1"/>
  <c r="A32" i="1" s="1"/>
  <c r="A33" i="1" s="1"/>
  <c r="A34" i="1" s="1"/>
  <c r="A35" i="1" s="1"/>
  <c r="A36" i="1" s="1"/>
  <c r="A37" i="1" s="1"/>
  <c r="A38" i="1" s="1"/>
  <c r="A39" i="1" s="1"/>
  <c r="A40" i="1" l="1"/>
  <c r="A41" i="1" s="1"/>
  <c r="A42" i="1" s="1"/>
  <c r="A43" i="1" s="1"/>
  <c r="A44" i="1" s="1"/>
  <c r="A45" i="1" s="1"/>
  <c r="A46" i="1" s="1"/>
  <c r="A47" i="1" s="1"/>
  <c r="A48" i="1" s="1"/>
  <c r="A49" i="1" s="1"/>
  <c r="A50" i="1" s="1"/>
  <c r="A51" i="1" s="1"/>
  <c r="A52" i="1" s="1"/>
  <c r="A53" i="1" s="1"/>
  <c r="A54" i="1" s="1"/>
  <c r="A55" i="1" s="1"/>
  <c r="A56" i="1" s="1"/>
  <c r="A57" i="1" s="1"/>
  <c r="A58" i="1" s="1"/>
  <c r="A59" i="1" s="1"/>
  <c r="A60" i="1" s="1"/>
  <c r="A61" i="1" s="1"/>
</calcChain>
</file>

<file path=xl/sharedStrings.xml><?xml version="1.0" encoding="utf-8"?>
<sst xmlns="http://schemas.openxmlformats.org/spreadsheetml/2006/main" count="481" uniqueCount="265">
  <si>
    <t xml:space="preserve">Limbažu novada pašvaldības Attīstības programmas 2022. – 2028.gadam </t>
  </si>
  <si>
    <t>P</t>
  </si>
  <si>
    <t>Pašvaldības finansējums</t>
  </si>
  <si>
    <t>F</t>
  </si>
  <si>
    <t>Fondu finansējums</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</si>
  <si>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</si>
  <si>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</si>
  <si>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</si>
  <si>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</si>
  <si>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</si>
  <si>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</si>
  <si>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</si>
  <si>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</si>
  <si>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</si>
  <si>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</si>
  <si>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</si>
  <si>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</si>
  <si>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</si>
  <si>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</si>
  <si>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</si>
  <si>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</si>
  <si>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</si>
  <si>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</si>
  <si>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</si>
  <si>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</si>
  <si>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</si>
  <si>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</si>
  <si>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</si>
  <si>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</si>
  <si>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</si>
  <si>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</si>
  <si>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</si>
  <si>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</si>
  <si>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</si>
  <si>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</si>
  <si>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</si>
  <si>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</si>
  <si>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</si>
  <si>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</si>
  <si>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</si>
  <si>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</si>
  <si>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</si>
  <si>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</si>
  <si>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</si>
  <si>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</si>
  <si>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</si>
  <si>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</si>
  <si>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</si>
  <si>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</si>
  <si>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</si>
  <si>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</si>
  <si>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</si>
  <si>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</si>
  <si>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</si>
  <si>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</si>
  <si>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</si>
  <si>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</si>
  <si>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</si>
  <si>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</si>
  <si>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</si>
  <si>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</si>
  <si>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</si>
  <si>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</si>
  <si>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</si>
  <si>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</si>
  <si>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</si>
  <si>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</si>
  <si>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</si>
  <si>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</si>
  <si>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</si>
  <si>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</si>
  <si>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</si>
  <si>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</si>
  <si>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</si>
  <si>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</si>
  <si>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</si>
  <si>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</si>
  <si>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</si>
  <si>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</si>
  <si>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</si>
  <si>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</si>
  <si>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</si>
  <si>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Ganību ielas remonts Limbažu pilsētā</t>
  </si>
  <si>
    <t xml:space="preserve">Limbažu apvienības pārvalde </t>
  </si>
  <si>
    <t>Ģildes ielas pārbūve Limbažu pilsētā</t>
  </si>
  <si>
    <t xml:space="preserve">Attīstības un projektu nodaļa </t>
  </si>
  <si>
    <t>3.1.2. Nodrošināt ūdenssaimniecības un kanalizācijas sistēmas attīstību</t>
  </si>
  <si>
    <t>SIA "Limbažu siltums"</t>
  </si>
  <si>
    <t>3.5.1. Veikt pašvaldības ēku infrastruktūras attīstības un energoefektivitātes pasākumus</t>
  </si>
  <si>
    <t>Mitrāja TP izstrāde un izbūve Viļķenes ielā 2b</t>
  </si>
  <si>
    <t>Umurgas KM jumta remonts</t>
  </si>
  <si>
    <t>Nomainīts jumta segums</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</si>
  <si>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</si>
  <si>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</si>
  <si>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</si>
  <si>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</si>
  <si>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</si>
  <si>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</si>
  <si>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</si>
  <si>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</si>
  <si>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</si>
  <si>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</si>
  <si>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</si>
  <si>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</si>
  <si>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</si>
  <si>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</si>
  <si>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</si>
  <si>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</si>
  <si>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</si>
  <si>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</si>
  <si>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</si>
  <si>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</si>
  <si>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</si>
  <si>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</si>
  <si>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</si>
  <si>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</si>
  <si>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</si>
  <si>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</si>
  <si>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</si>
  <si>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</si>
  <si>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</si>
  <si>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</si>
  <si>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</si>
  <si>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</si>
  <si>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</si>
  <si>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</si>
  <si>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</si>
  <si>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</si>
  <si>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</si>
  <si>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</si>
  <si>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</si>
  <si>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</si>
  <si>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Ceļa “Oltuži – Veczemju klintis” pārbūve</t>
  </si>
  <si>
    <t>Dubultā virsmas apstrāde ap 2 km posmam</t>
  </si>
  <si>
    <t>Salacgrīvas pagasts</t>
  </si>
  <si>
    <t>Baumaņu Kārļa laukuma projektēšana, būvniecība</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</si>
  <si>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</si>
  <si>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</si>
  <si>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</si>
  <si>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</si>
  <si>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</si>
  <si>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</si>
  <si>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</si>
  <si>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</si>
  <si>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</si>
  <si>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</si>
  <si>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</si>
  <si>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</si>
  <si>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</si>
  <si>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</si>
  <si>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</si>
  <si>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</si>
  <si>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Sporta dienesta viesnīcas iekštelpu pārbūve Sporta ielā , Limbažos</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</si>
  <si>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</si>
  <si>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</si>
  <si>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</si>
  <si>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</si>
  <si>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</si>
  <si>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</si>
  <si>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</si>
  <si>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</si>
  <si>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</si>
  <si>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</si>
  <si>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</si>
  <si>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</si>
  <si>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</si>
  <si>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</si>
  <si>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Infrastruktūras attīstība uzņēmējdarbības atbalstam Limbažu novadā</t>
  </si>
  <si>
    <t>2.1.2. izveidot un attīstīt piemērotu tehnisko infrastruktūru uzņēmējdarbības attīstības sekmēšanai</t>
  </si>
  <si>
    <t>1, 3</t>
  </si>
  <si>
    <t>1.3.1.Attīstīt un uzlabot sociālo pakalpojumu pieejamību un dažādību</t>
  </si>
  <si>
    <t>Sociālais dienests</t>
  </si>
  <si>
    <t>4.3.5.1. pasākums “Sabiedrībā balstītu sociālo pakalpojumu pieejamības palielināšana”, 85% no  kopējām attiecināmajām izmaksāmsedz ESF+</t>
  </si>
  <si>
    <t>Sabiedrībā balstītu sociālo pakalpojumu pieejamības palielināšana Limbažu novadā</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</si>
  <si>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</si>
  <si>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</si>
  <si>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</si>
  <si>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</si>
  <si>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ERAF līdzfinansēts projekts Nr. 5.1.1.3/1/23/A/042 "Zvejnieku parka publiskās ārtelpas attīstība"</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</si>
  <si>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</si>
  <si>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</si>
  <si>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</si>
  <si>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</si>
  <si>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</si>
  <si>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</si>
  <si>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</si>
  <si>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</si>
  <si>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</si>
  <si>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</si>
  <si>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02.10.24. iesniegts projekts 4.1.2.2 Veselības veicināšanas un slimību profilakses pasākumu īstenošana vietējai sabiedrībai ESF+ 85%, Valsts budžeta finansējums 15%</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</si>
  <si>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</si>
  <si>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</si>
  <si>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</si>
  <si>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</si>
  <si>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</si>
  <si>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</si>
  <si>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</si>
  <si>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</si>
  <si>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</si>
  <si>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</si>
  <si>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</si>
  <si>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</si>
  <si>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</si>
  <si>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</si>
  <si>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</si>
  <si>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</si>
  <si>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</si>
  <si>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</si>
  <si>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</si>
  <si>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</si>
  <si>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</si>
  <si>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</si>
  <si>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</si>
  <si>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</si>
  <si>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</si>
  <si>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</si>
  <si>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</si>
  <si>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</si>
  <si>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</si>
  <si>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</si>
  <si>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</si>
  <si>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</si>
  <si>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</si>
  <si>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Līdzdalības budžeta projektu īstenošana Limbažu apvienības teritorijā</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</si>
  <si>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</si>
  <si>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</si>
  <si>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</si>
  <si>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</si>
  <si>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</si>
  <si>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</si>
  <si>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</si>
  <si>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</si>
  <si>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</si>
  <si>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</si>
  <si>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Igaunijas – Latvijas pārrobežu sadarbības programmas projekts"Cirkulāra barības vielu atgūšana ilgtspējīgām pašvaldībām/NutriLoopWork"</t>
  </si>
  <si>
    <t>Filtru prototipu izstrādāšana Dūņezera ūdens attīrīšanai. Pārstrādātās biomasas izmantošana pilsētu apzaļumošanai, augsnes uzlabošanai.</t>
  </si>
  <si>
    <t>2025.-2028.</t>
  </si>
  <si>
    <t>F,P,C</t>
  </si>
  <si>
    <t xml:space="preserve">Investīciju plāns 2025.-2027. gadam. </t>
  </si>
  <si>
    <t>PII "Auseklītis" Alojas struktūrvienības telpu projektēšana un būvprojekta ekspertīze</t>
  </si>
  <si>
    <t>2025-2027</t>
  </si>
  <si>
    <t>2025</t>
  </si>
  <si>
    <t>2025.gada martā uzsākti būvdarbi, tiek īstenota projekta 1.kārta- korpusa demontāža</t>
  </si>
  <si>
    <t>2025.g. plānots veikt būvniecības dokumentācijas aktualizāciju.</t>
  </si>
  <si>
    <t>2025.-2027.</t>
  </si>
  <si>
    <t>Plānots piesaistīt ERAF finansējumu 2.1.3.1.pasākuma "Pašvaldību pielāgošanās klimata pārmaiņām" 2.kārtā. Pasākums iekļauts Limbažu novada Ilgtspējīgas enerģētikas un klimata rīcības plānā 2024.- 2030.gadam.</t>
  </si>
  <si>
    <t>EJZAF līdzfinansēts projekts "Piekrastes infrastruktūras izveide Augstrozes Lielezerā", Nr. 24-09-CL11-C0LA19.2201-000005</t>
  </si>
  <si>
    <t>EJZAF līdzfinansēts projekts "Ziemas dārza logu atjaunošana Puikules muižā", Nr.24-09-CL11-C0LA19.2201-000006</t>
  </si>
  <si>
    <t>07.10.2024. noslēgts līgums ar SIA ,,Mūsa Motors Rīga”, izpildes termiņš 6 mēneši.</t>
  </si>
  <si>
    <t>53.1.</t>
  </si>
  <si>
    <t>53.2.</t>
  </si>
  <si>
    <t>53.3.</t>
  </si>
  <si>
    <t>Limbažu pilsdrupu restaurācija, kultūras mantojuma saglabāšanai un jaunu pakalpojumu attīstībai</t>
  </si>
  <si>
    <t>2025.-2029.</t>
  </si>
  <si>
    <t>Limbažu viduslaika pirms elementu konservācijas un atjaunošanas darbi, vides piekļūstamības nodrošināšana</t>
  </si>
  <si>
    <t>Grozījumi ar 03.06.2025. Limbazu novada domes lēmumu Nr. 403 (Protokols Nr. 8, 4.)</t>
  </si>
  <si>
    <t>2025.</t>
  </si>
  <si>
    <t>2025.gada prioritārais investīciju projekts, plānots piesaistīt Valsts kases aizdevumu</t>
  </si>
  <si>
    <t>Apkures katlu piegāde un uzstādīšana Parka ielā 12, Ainažos, Limbažu novadā</t>
  </si>
  <si>
    <t>Salacgrīvas vidusskolas izglītības programmu īstenošanas vietā Ainažos, Parka ielā 12  demontēti 2 malkas apkures katli un to vietā uzstādīti 2 jauni granulu apkures katli</t>
  </si>
  <si>
    <t xml:space="preserve">Mehanizācijas ielas, Svētciemā, Salagrīvas pagastā pārbūve 800-1000 m garā posmā. </t>
  </si>
  <si>
    <t>Infrastruktūras attīstība uzņēmējdarbības atbalstam Mehanizācijas ielā, Svētciemā, Limbažu novadā</t>
  </si>
  <si>
    <t>2.1.2. Izveidot un attīstīt piemērotu tehnisko infrastruktūru uzņēmējdarbības attīstības sekmēšanai</t>
  </si>
  <si>
    <t>Aktualizēts ar Limbažu novada domes 19.06.2025. sēdes lēmumu Nr.470 (protokols Nr.9, 66.)</t>
  </si>
  <si>
    <t>Parka ielas pārbūve veikta 2024.gadā + posms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</si>
</sst>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_);_(@_)"/>
    <numFmt numFmtId="165" formatCode="_-* #,##0.00\ _€_-;\-* #,##0.00\ _€_-;_-* \-??\ _€_-;_-@_-"/>
  </numFmts>
  <fonts count="29"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b/>
      <i/>
      <sz val="11"/>
      <name val="Times New Roman"/>
      <family val="1"/>
      <charset val="1"/>
    </font>
    <font>
      <i/>
      <sz val="11"/>
      <name val="Times New Roman"/>
      <family val="1"/>
      <charset val="1"/>
    </font>
    <font>
      <b/>
      <i/>
      <sz val="11"/>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0"/>
      <color rgb="FFFF0000"/>
      <name val="Times New Roman"/>
      <family val="1"/>
    </font>
    <font>
      <sz val="10"/>
      <name val="Times New Roman"/>
      <family val="1"/>
    </font>
    <font>
      <sz val="12"/>
      <name val="Times New Roman"/>
      <family val="1"/>
      <charset val="1"/>
    </font>
  </fonts>
  <fills count="5">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98">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9" fillId="0" borderId="0" xfId="0" applyFont="1" applyAlignment="1">
      <alignment horizontal="center" vertical="center" wrapText="1"/>
    </xf>
    <xf numFmtId="165" fontId="2" fillId="0" borderId="0" xfId="1" applyFont="1" applyBorder="1" applyAlignment="1" applyProtection="1">
      <alignment vertical="center"/>
    </xf>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20" fillId="0" borderId="1" xfId="1" applyNumberFormat="1" applyFont="1" applyBorder="1" applyAlignment="1" applyProtection="1">
      <alignment horizontal="center" vertical="center" wrapText="1"/>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5" fontId="19" fillId="0" borderId="1" xfId="1" applyFont="1" applyBorder="1" applyAlignment="1" applyProtection="1">
      <alignment vertical="center"/>
    </xf>
    <xf numFmtId="0" fontId="22" fillId="0" borderId="1" xfId="0" applyFont="1" applyBorder="1" applyAlignment="1">
      <alignment horizontal="center" vertical="center" wrapText="1"/>
    </xf>
    <xf numFmtId="0" fontId="23" fillId="2" borderId="1" xfId="0" applyFont="1" applyFill="1" applyBorder="1"/>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wrapText="1"/>
    </xf>
    <xf numFmtId="165" fontId="19" fillId="0" borderId="1" xfId="1" applyFont="1" applyBorder="1" applyAlignment="1">
      <alignment vertical="center"/>
    </xf>
    <xf numFmtId="0" fontId="22" fillId="0" borderId="1" xfId="0" applyFont="1" applyBorder="1" applyAlignment="1">
      <alignment horizontal="left" vertical="center"/>
    </xf>
    <xf numFmtId="0" fontId="22"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165" fontId="19" fillId="0" borderId="1" xfId="1" applyFont="1" applyBorder="1" applyAlignment="1">
      <alignment vertical="center" wrapText="1"/>
    </xf>
    <xf numFmtId="0" fontId="25" fillId="0" borderId="1" xfId="0" applyFont="1" applyBorder="1" applyAlignment="1">
      <alignment wrapText="1"/>
    </xf>
    <xf numFmtId="1" fontId="19"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6" fillId="0" borderId="0" xfId="0" applyFont="1" applyAlignment="1">
      <alignment horizontal="left" vertical="center"/>
    </xf>
    <xf numFmtId="0" fontId="26"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horizontal="left" vertical="center" wrapText="1"/>
    </xf>
    <xf numFmtId="0" fontId="26" fillId="0" borderId="1" xfId="0" applyFont="1" applyBorder="1" applyAlignment="1">
      <alignment horizontal="left"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7" fillId="0" borderId="0" xfId="4" applyFont="1" applyAlignment="1">
      <alignment horizontal="center" vertical="center"/>
    </xf>
    <xf numFmtId="165" fontId="19" fillId="0" borderId="1" xfId="1" applyFont="1" applyBorder="1" applyAlignment="1" applyProtection="1">
      <alignment vertical="center" wrapText="1"/>
    </xf>
    <xf numFmtId="165" fontId="2" fillId="0" borderId="1" xfId="1" applyFont="1" applyBorder="1" applyAlignment="1" applyProtection="1">
      <alignment vertical="center" wrapText="1"/>
    </xf>
    <xf numFmtId="2" fontId="2" fillId="0" borderId="1" xfId="1" applyNumberFormat="1" applyFont="1" applyBorder="1" applyAlignment="1" applyProtection="1">
      <alignment horizontal="center" vertical="center"/>
    </xf>
    <xf numFmtId="2" fontId="3" fillId="0" borderId="0" xfId="1" applyNumberFormat="1" applyFont="1" applyBorder="1" applyAlignment="1" applyProtection="1">
      <alignment horizontal="center" vertical="center"/>
    </xf>
    <xf numFmtId="0" fontId="9" fillId="3" borderId="0" xfId="0" applyFont="1" applyFill="1" applyAlignment="1">
      <alignment horizontal="center" vertical="center"/>
    </xf>
    <xf numFmtId="0" fontId="2" fillId="3" borderId="0" xfId="0" applyFont="1" applyFill="1" applyAlignment="1">
      <alignment horizontal="center" vertical="center"/>
    </xf>
    <xf numFmtId="0" fontId="20" fillId="3" borderId="1" xfId="0" applyFont="1" applyFill="1" applyBorder="1" applyAlignment="1">
      <alignment horizontal="center" vertical="center" wrapText="1"/>
    </xf>
    <xf numFmtId="49"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49" fontId="24" fillId="4" borderId="1" xfId="0" applyNumberFormat="1" applyFont="1" applyFill="1" applyBorder="1" applyAlignment="1">
      <alignment horizontal="center" vertical="center" wrapText="1"/>
    </xf>
    <xf numFmtId="0" fontId="24" fillId="3" borderId="1" xfId="0" applyFont="1" applyFill="1" applyBorder="1" applyAlignment="1">
      <alignment horizontal="center" vertical="center" wrapText="1"/>
    </xf>
    <xf numFmtId="49" fontId="24" fillId="3" borderId="1" xfId="0" applyNumberFormat="1" applyFont="1" applyFill="1" applyBorder="1" applyAlignment="1">
      <alignment horizontal="center" vertical="center" wrapText="1"/>
    </xf>
    <xf numFmtId="0" fontId="19"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0" fontId="26" fillId="3" borderId="0" xfId="0" applyFont="1" applyFill="1" applyAlignment="1">
      <alignment horizontal="center" vertical="center"/>
    </xf>
    <xf numFmtId="0" fontId="5" fillId="3" borderId="0" xfId="0" applyFont="1" applyFill="1"/>
    <xf numFmtId="0" fontId="2" fillId="3" borderId="0" xfId="0" applyFont="1" applyFill="1" applyAlignment="1">
      <alignment horizontal="center" vertical="center" wrapText="1"/>
    </xf>
    <xf numFmtId="165" fontId="19" fillId="3" borderId="1" xfId="1" applyFont="1" applyFill="1" applyBorder="1" applyAlignment="1" applyProtection="1">
      <alignment vertical="center"/>
    </xf>
    <xf numFmtId="0" fontId="19" fillId="0" borderId="1" xfId="0" applyFont="1" applyBorder="1" applyAlignment="1">
      <alignment wrapText="1"/>
    </xf>
    <xf numFmtId="0" fontId="19" fillId="3"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27" fillId="0" borderId="1" xfId="0" applyFont="1" applyBorder="1" applyAlignment="1">
      <alignment horizontal="left" vertical="center" wrapText="1"/>
    </xf>
    <xf numFmtId="0" fontId="10" fillId="0" borderId="0" xfId="0" applyFont="1" applyAlignment="1">
      <alignment horizontal="left" vertical="center" wrapText="1"/>
    </xf>
    <xf numFmtId="1" fontId="27" fillId="0" borderId="1" xfId="0" applyNumberFormat="1" applyFont="1" applyBorder="1" applyAlignment="1">
      <alignment horizontal="center" vertical="center" wrapText="1"/>
    </xf>
    <xf numFmtId="2" fontId="27" fillId="0" borderId="1" xfId="1" applyNumberFormat="1" applyFont="1" applyBorder="1" applyAlignment="1" applyProtection="1">
      <alignment horizontal="center" vertical="center"/>
    </xf>
    <xf numFmtId="49" fontId="27" fillId="4" borderId="1" xfId="0" applyNumberFormat="1" applyFont="1" applyFill="1" applyBorder="1" applyAlignment="1">
      <alignment horizontal="center" vertical="center" wrapText="1"/>
    </xf>
    <xf numFmtId="165" fontId="27" fillId="0" borderId="1" xfId="1" applyFont="1" applyBorder="1" applyAlignment="1" applyProtection="1">
      <alignment vertical="center"/>
    </xf>
    <xf numFmtId="0" fontId="27" fillId="2" borderId="1" xfId="0" applyFont="1" applyFill="1" applyBorder="1" applyAlignment="1">
      <alignment horizontal="center" vertical="center" wrapText="1"/>
    </xf>
    <xf numFmtId="0" fontId="28" fillId="0" borderId="0" xfId="0" applyFont="1" applyAlignment="1">
      <alignment horizontal="left" vertical="center"/>
    </xf>
  </cellXfs>
  <cellStyles count="5">
    <cellStyle name="Currency 2" xfId="2"/>
    <cellStyle name="Komats" xfId="1" builtinId="3"/>
    <cellStyle name="Parasts" xfId="0" builtinId="0"/>
    <cellStyle name="Parasts 2 2" xfId="3"/>
    <cellStyle name="Parasts 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K100"/>
  <sheetViews>
    <sheetView tabSelected="1" zoomScale="74" zoomScaleNormal="120" workbookViewId="0">
      <pane ySplit="8" topLeftCell="A63" activePane="bottomLeft" state="frozen"/>
      <selection pane="bottomLeft" activeCell="E25" sqref="E25"/>
    </sheetView>
  </sheetViews>
  <sheetFormatPr defaultColWidth="9.85546875" defaultRowHeight="15" x14ac:dyDescent="0.25"/>
  <cols>
    <col min="1" max="1" width="5.7109375" style="31" customWidth="1"/>
    <col min="2" max="2" width="10.140625" style="7" customWidth="1"/>
    <col min="3" max="3" width="26.28515625" style="8" customWidth="1"/>
    <col min="4" max="4" width="28.140625" style="8" customWidth="1"/>
    <col min="5" max="5" width="29.7109375" style="8" customWidth="1"/>
    <col min="6" max="6" width="12.7109375" style="72" customWidth="1"/>
    <col min="7" max="7" width="15" style="13" customWidth="1"/>
    <col min="8" max="8" width="13.140625" style="7" customWidth="1"/>
    <col min="9" max="9" width="25.140625" style="9" customWidth="1"/>
    <col min="10" max="10" width="12.85546875" style="9" customWidth="1"/>
    <col min="11" max="11" width="30.7109375" style="8" customWidth="1"/>
    <col min="12" max="12" width="37.85546875" style="1" customWidth="1"/>
    <col min="13" max="998" width="9.5703125" style="1" customWidth="1"/>
    <col min="999" max="16384" width="9.85546875" style="2"/>
  </cols>
  <sheetData>
    <row r="1" spans="1:998" ht="15.75" x14ac:dyDescent="0.25">
      <c r="A1" s="97" t="s">
        <v>263</v>
      </c>
      <c r="B1" s="97"/>
      <c r="C1" s="97"/>
      <c r="D1" s="97"/>
      <c r="E1" s="97"/>
      <c r="F1" s="97"/>
      <c r="G1" s="97"/>
      <c r="H1" s="97"/>
      <c r="I1" s="97"/>
      <c r="J1" s="97"/>
      <c r="K1" s="97"/>
    </row>
    <row r="2" spans="1:998" x14ac:dyDescent="0.25">
      <c r="A2" s="4"/>
      <c r="F2" s="18"/>
    </row>
    <row r="3" spans="1:998" ht="20.25" x14ac:dyDescent="0.25">
      <c r="A3" s="10" t="s">
        <v>0</v>
      </c>
      <c r="B3" s="11"/>
      <c r="C3" s="11"/>
      <c r="D3" s="10"/>
      <c r="E3" s="12"/>
      <c r="F3" s="18"/>
      <c r="H3" s="12"/>
      <c r="I3" s="12"/>
      <c r="J3" s="12"/>
      <c r="K3" s="14"/>
    </row>
    <row r="4" spans="1:998" ht="20.25" customHeight="1" x14ac:dyDescent="0.25">
      <c r="A4" s="91" t="s">
        <v>238</v>
      </c>
      <c r="B4" s="91"/>
      <c r="C4" s="91"/>
      <c r="D4" s="91"/>
      <c r="E4" s="12"/>
      <c r="F4" s="18"/>
      <c r="H4" s="12"/>
      <c r="I4" s="12"/>
      <c r="J4" s="12"/>
      <c r="K4" s="12"/>
    </row>
    <row r="5" spans="1:998" x14ac:dyDescent="0.25">
      <c r="A5" s="12"/>
      <c r="B5" s="15"/>
      <c r="C5" s="16"/>
      <c r="D5" s="17"/>
      <c r="E5" s="18"/>
      <c r="F5" s="18"/>
      <c r="G5" s="67"/>
      <c r="H5" s="19" t="s">
        <v>1</v>
      </c>
      <c r="I5" s="20" t="s">
        <v>2</v>
      </c>
      <c r="J5" s="12"/>
      <c r="K5" s="12"/>
    </row>
    <row r="6" spans="1:998" x14ac:dyDescent="0.25">
      <c r="A6" s="12"/>
      <c r="B6" s="16"/>
      <c r="C6" s="16"/>
      <c r="D6" s="18"/>
      <c r="E6" s="18"/>
      <c r="F6" s="18"/>
      <c r="G6" s="67"/>
      <c r="H6" s="19" t="s">
        <v>3</v>
      </c>
      <c r="I6" s="20" t="s">
        <v>4</v>
      </c>
      <c r="J6" s="12"/>
      <c r="K6" s="12"/>
    </row>
    <row r="7" spans="1:998" x14ac:dyDescent="0.25">
      <c r="A7" s="12"/>
      <c r="B7" s="21"/>
      <c r="C7" s="21"/>
      <c r="D7" s="12"/>
      <c r="E7" s="12"/>
      <c r="F7" s="13"/>
      <c r="H7" s="19" t="s">
        <v>5</v>
      </c>
      <c r="I7" s="20" t="s">
        <v>6</v>
      </c>
      <c r="J7" s="12"/>
      <c r="K7" s="12"/>
    </row>
    <row r="8" spans="1:998" s="22" customFormat="1" ht="69" customHeight="1" x14ac:dyDescent="0.25">
      <c r="A8" s="33" t="s">
        <v>7</v>
      </c>
      <c r="B8" s="34" t="s">
        <v>8</v>
      </c>
      <c r="C8" s="34" t="s">
        <v>9</v>
      </c>
      <c r="D8" s="33" t="s">
        <v>10</v>
      </c>
      <c r="E8" s="33" t="s">
        <v>11</v>
      </c>
      <c r="F8" s="74" t="s">
        <v>12</v>
      </c>
      <c r="G8" s="35" t="s">
        <v>13</v>
      </c>
      <c r="H8" s="33" t="s">
        <v>14</v>
      </c>
      <c r="I8" s="33" t="s">
        <v>15</v>
      </c>
      <c r="J8" s="33" t="s">
        <v>16</v>
      </c>
      <c r="K8" s="33" t="s">
        <v>17</v>
      </c>
    </row>
    <row r="9" spans="1:998" ht="51" x14ac:dyDescent="0.25">
      <c r="A9" s="54" t="s">
        <v>18</v>
      </c>
      <c r="B9" s="36">
        <v>1</v>
      </c>
      <c r="C9" s="36" t="s">
        <v>22</v>
      </c>
      <c r="D9" s="37" t="s">
        <v>23</v>
      </c>
      <c r="E9" s="37" t="s">
        <v>142</v>
      </c>
      <c r="F9" s="75" t="s">
        <v>240</v>
      </c>
      <c r="G9" s="38">
        <v>1500000</v>
      </c>
      <c r="H9" s="37" t="s">
        <v>1</v>
      </c>
      <c r="I9" s="37" t="s">
        <v>24</v>
      </c>
      <c r="J9" s="32" t="s">
        <v>57</v>
      </c>
      <c r="K9" s="37"/>
    </row>
    <row r="10" spans="1:998" ht="140.25" x14ac:dyDescent="0.25">
      <c r="A10" s="54">
        <f>A9+1</f>
        <v>2</v>
      </c>
      <c r="B10" s="39">
        <v>1</v>
      </c>
      <c r="C10" s="39" t="s">
        <v>19</v>
      </c>
      <c r="D10" s="37" t="s">
        <v>26</v>
      </c>
      <c r="E10" s="37" t="s">
        <v>27</v>
      </c>
      <c r="F10" s="75" t="s">
        <v>240</v>
      </c>
      <c r="G10" s="38">
        <v>2099069.2799999998</v>
      </c>
      <c r="H10" s="37" t="s">
        <v>28</v>
      </c>
      <c r="I10" s="37" t="s">
        <v>29</v>
      </c>
      <c r="J10" s="37" t="s">
        <v>30</v>
      </c>
      <c r="K10" s="37" t="s">
        <v>143</v>
      </c>
    </row>
    <row r="11" spans="1:998" ht="63.75" x14ac:dyDescent="0.25">
      <c r="A11" s="54">
        <f t="shared" ref="A11:A61" si="0">A10+1</f>
        <v>3</v>
      </c>
      <c r="B11" s="39">
        <v>1</v>
      </c>
      <c r="C11" s="39" t="s">
        <v>22</v>
      </c>
      <c r="D11" s="37" t="s">
        <v>32</v>
      </c>
      <c r="E11" s="32" t="s">
        <v>145</v>
      </c>
      <c r="F11" s="75" t="s">
        <v>240</v>
      </c>
      <c r="G11" s="38">
        <v>50000</v>
      </c>
      <c r="H11" s="32" t="s">
        <v>1</v>
      </c>
      <c r="I11" s="32" t="s">
        <v>33</v>
      </c>
      <c r="J11" s="32" t="s">
        <v>31</v>
      </c>
      <c r="K11" s="32"/>
    </row>
    <row r="12" spans="1:998" s="24" customFormat="1" ht="63.75" x14ac:dyDescent="0.25">
      <c r="A12" s="54">
        <f t="shared" si="0"/>
        <v>4</v>
      </c>
      <c r="B12" s="39">
        <v>1</v>
      </c>
      <c r="C12" s="39" t="s">
        <v>21</v>
      </c>
      <c r="D12" s="32" t="s">
        <v>35</v>
      </c>
      <c r="E12" s="32" t="s">
        <v>36</v>
      </c>
      <c r="F12" s="75" t="s">
        <v>240</v>
      </c>
      <c r="G12" s="38">
        <v>590000</v>
      </c>
      <c r="H12" s="32" t="s">
        <v>28</v>
      </c>
      <c r="I12" s="32" t="s">
        <v>107</v>
      </c>
      <c r="J12" s="32" t="s">
        <v>161</v>
      </c>
      <c r="K12" s="40"/>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3"/>
      <c r="DS12" s="23"/>
      <c r="DT12" s="23"/>
      <c r="DU12" s="23"/>
      <c r="DV12" s="23"/>
      <c r="DW12" s="23"/>
      <c r="DX12" s="23"/>
      <c r="DY12" s="23"/>
      <c r="DZ12" s="23"/>
      <c r="EA12" s="23"/>
      <c r="EB12" s="23"/>
      <c r="EC12" s="23"/>
      <c r="ED12" s="23"/>
      <c r="EE12" s="23"/>
      <c r="EF12" s="23"/>
      <c r="EG12" s="23"/>
      <c r="EH12" s="23"/>
      <c r="EI12" s="23"/>
      <c r="EJ12" s="23"/>
      <c r="EK12" s="23"/>
      <c r="EL12" s="23"/>
      <c r="EM12" s="23"/>
      <c r="EN12" s="23"/>
      <c r="EO12" s="23"/>
      <c r="EP12" s="23"/>
      <c r="EQ12" s="23"/>
      <c r="ER12" s="23"/>
      <c r="ES12" s="23"/>
      <c r="ET12" s="23"/>
      <c r="EU12" s="23"/>
      <c r="EV12" s="23"/>
      <c r="EW12" s="23"/>
      <c r="EX12" s="23"/>
      <c r="EY12" s="23"/>
      <c r="EZ12" s="23"/>
      <c r="FA12" s="23"/>
      <c r="FB12" s="23"/>
      <c r="FC12" s="23"/>
      <c r="FD12" s="23"/>
      <c r="FE12" s="23"/>
      <c r="FF12" s="23"/>
      <c r="FG12" s="23"/>
      <c r="FH12" s="23"/>
      <c r="FI12" s="23"/>
      <c r="FJ12" s="23"/>
      <c r="FK12" s="23"/>
      <c r="FL12" s="23"/>
      <c r="FM12" s="23"/>
      <c r="FN12" s="23"/>
      <c r="FO12" s="23"/>
      <c r="FP12" s="23"/>
      <c r="FQ12" s="23"/>
      <c r="FR12" s="23"/>
      <c r="FS12" s="23"/>
      <c r="FT12" s="23"/>
      <c r="FU12" s="23"/>
      <c r="FV12" s="23"/>
      <c r="FW12" s="23"/>
      <c r="FX12" s="23"/>
      <c r="FY12" s="23"/>
      <c r="FZ12" s="23"/>
      <c r="GA12" s="23"/>
      <c r="GB12" s="23"/>
      <c r="GC12" s="23"/>
      <c r="GD12" s="23"/>
      <c r="GE12" s="23"/>
      <c r="GF12" s="23"/>
      <c r="GG12" s="23"/>
      <c r="GH12" s="23"/>
      <c r="GI12" s="23"/>
      <c r="GJ12" s="23"/>
      <c r="GK12" s="23"/>
      <c r="GL12" s="23"/>
      <c r="GM12" s="23"/>
      <c r="GN12" s="23"/>
      <c r="GO12" s="23"/>
      <c r="GP12" s="23"/>
      <c r="GQ12" s="23"/>
      <c r="GR12" s="23"/>
      <c r="GS12" s="23"/>
      <c r="GT12" s="23"/>
      <c r="GU12" s="23"/>
      <c r="GV12" s="23"/>
      <c r="GW12" s="23"/>
      <c r="GX12" s="23"/>
      <c r="GY12" s="23"/>
      <c r="GZ12" s="23"/>
      <c r="HA12" s="23"/>
      <c r="HB12" s="23"/>
      <c r="HC12" s="23"/>
      <c r="HD12" s="23"/>
      <c r="HE12" s="23"/>
      <c r="HF12" s="23"/>
      <c r="HG12" s="23"/>
      <c r="HH12" s="23"/>
      <c r="HI12" s="23"/>
      <c r="HJ12" s="23"/>
      <c r="HK12" s="23"/>
      <c r="HL12" s="23"/>
      <c r="HM12" s="23"/>
      <c r="HN12" s="23"/>
      <c r="HO12" s="23"/>
      <c r="HP12" s="23"/>
      <c r="HQ12" s="23"/>
      <c r="HR12" s="23"/>
      <c r="HS12" s="23"/>
      <c r="HT12" s="23"/>
      <c r="HU12" s="23"/>
      <c r="HV12" s="23"/>
      <c r="HW12" s="23"/>
      <c r="HX12" s="23"/>
      <c r="HY12" s="23"/>
      <c r="HZ12" s="23"/>
      <c r="IA12" s="23"/>
      <c r="IB12" s="23"/>
      <c r="IC12" s="23"/>
      <c r="ID12" s="23"/>
      <c r="IE12" s="23"/>
      <c r="IF12" s="23"/>
      <c r="IG12" s="23"/>
      <c r="IH12" s="23"/>
      <c r="II12" s="23"/>
      <c r="IJ12" s="23"/>
      <c r="IK12" s="23"/>
      <c r="IL12" s="23"/>
      <c r="IM12" s="23"/>
      <c r="IN12" s="23"/>
      <c r="IO12" s="23"/>
      <c r="IP12" s="23"/>
      <c r="IQ12" s="23"/>
      <c r="IR12" s="23"/>
      <c r="IS12" s="23"/>
      <c r="IT12" s="23"/>
      <c r="IU12" s="23"/>
      <c r="IV12" s="23"/>
      <c r="IW12" s="23"/>
      <c r="IX12" s="23"/>
      <c r="IY12" s="23"/>
      <c r="IZ12" s="23"/>
      <c r="JA12" s="23"/>
      <c r="JB12" s="23"/>
      <c r="JC12" s="23"/>
      <c r="JD12" s="23"/>
      <c r="JE12" s="23"/>
      <c r="JF12" s="23"/>
      <c r="JG12" s="23"/>
      <c r="JH12" s="23"/>
      <c r="JI12" s="23"/>
      <c r="JJ12" s="23"/>
      <c r="JK12" s="23"/>
      <c r="JL12" s="23"/>
      <c r="JM12" s="23"/>
      <c r="JN12" s="23"/>
      <c r="JO12" s="23"/>
      <c r="JP12" s="23"/>
      <c r="JQ12" s="23"/>
      <c r="JR12" s="23"/>
      <c r="JS12" s="23"/>
      <c r="JT12" s="23"/>
      <c r="JU12" s="23"/>
      <c r="JV12" s="23"/>
      <c r="JW12" s="23"/>
      <c r="JX12" s="23"/>
      <c r="JY12" s="23"/>
      <c r="JZ12" s="23"/>
      <c r="KA12" s="23"/>
      <c r="KB12" s="23"/>
      <c r="KC12" s="23"/>
      <c r="KD12" s="23"/>
      <c r="KE12" s="23"/>
      <c r="KF12" s="23"/>
      <c r="KG12" s="23"/>
      <c r="KH12" s="23"/>
      <c r="KI12" s="23"/>
      <c r="KJ12" s="23"/>
      <c r="KK12" s="23"/>
      <c r="KL12" s="23"/>
      <c r="KM12" s="23"/>
      <c r="KN12" s="23"/>
      <c r="KO12" s="23"/>
      <c r="KP12" s="23"/>
      <c r="KQ12" s="23"/>
      <c r="KR12" s="23"/>
      <c r="KS12" s="23"/>
      <c r="KT12" s="23"/>
      <c r="KU12" s="23"/>
      <c r="KV12" s="23"/>
      <c r="KW12" s="23"/>
      <c r="KX12" s="23"/>
      <c r="KY12" s="23"/>
      <c r="KZ12" s="23"/>
      <c r="LA12" s="23"/>
      <c r="LB12" s="23"/>
      <c r="LC12" s="23"/>
      <c r="LD12" s="23"/>
      <c r="LE12" s="23"/>
      <c r="LF12" s="23"/>
      <c r="LG12" s="23"/>
      <c r="LH12" s="23"/>
      <c r="LI12" s="23"/>
      <c r="LJ12" s="23"/>
      <c r="LK12" s="23"/>
      <c r="LL12" s="23"/>
      <c r="LM12" s="23"/>
      <c r="LN12" s="23"/>
      <c r="LO12" s="23"/>
      <c r="LP12" s="23"/>
      <c r="LQ12" s="23"/>
      <c r="LR12" s="23"/>
      <c r="LS12" s="23"/>
      <c r="LT12" s="23"/>
      <c r="LU12" s="23"/>
      <c r="LV12" s="23"/>
      <c r="LW12" s="23"/>
      <c r="LX12" s="23"/>
      <c r="LY12" s="23"/>
      <c r="LZ12" s="23"/>
      <c r="MA12" s="23"/>
      <c r="MB12" s="23"/>
      <c r="MC12" s="23"/>
      <c r="MD12" s="23"/>
      <c r="ME12" s="23"/>
      <c r="MF12" s="23"/>
      <c r="MG12" s="23"/>
      <c r="MH12" s="23"/>
      <c r="MI12" s="23"/>
      <c r="MJ12" s="23"/>
      <c r="MK12" s="23"/>
      <c r="ML12" s="23"/>
      <c r="MM12" s="23"/>
      <c r="MN12" s="23"/>
      <c r="MO12" s="23"/>
      <c r="MP12" s="23"/>
      <c r="MQ12" s="23"/>
      <c r="MR12" s="23"/>
      <c r="MS12" s="23"/>
      <c r="MT12" s="23"/>
      <c r="MU12" s="23"/>
      <c r="MV12" s="23"/>
      <c r="MW12" s="23"/>
      <c r="MX12" s="23"/>
      <c r="MY12" s="23"/>
      <c r="MZ12" s="23"/>
      <c r="NA12" s="23"/>
      <c r="NB12" s="23"/>
      <c r="NC12" s="23"/>
      <c r="ND12" s="23"/>
      <c r="NE12" s="23"/>
      <c r="NF12" s="23"/>
      <c r="NG12" s="23"/>
      <c r="NH12" s="23"/>
      <c r="NI12" s="23"/>
      <c r="NJ12" s="23"/>
      <c r="NK12" s="23"/>
      <c r="NL12" s="23"/>
      <c r="NM12" s="23"/>
      <c r="NN12" s="23"/>
      <c r="NO12" s="23"/>
      <c r="NP12" s="23"/>
      <c r="NQ12" s="23"/>
      <c r="NR12" s="23"/>
      <c r="NS12" s="23"/>
      <c r="NT12" s="23"/>
      <c r="NU12" s="23"/>
      <c r="NV12" s="23"/>
      <c r="NW12" s="23"/>
      <c r="NX12" s="23"/>
      <c r="NY12" s="23"/>
      <c r="NZ12" s="23"/>
      <c r="OA12" s="23"/>
      <c r="OB12" s="23"/>
      <c r="OC12" s="23"/>
      <c r="OD12" s="23"/>
      <c r="OE12" s="23"/>
      <c r="OF12" s="23"/>
      <c r="OG12" s="23"/>
      <c r="OH12" s="23"/>
      <c r="OI12" s="23"/>
      <c r="OJ12" s="23"/>
      <c r="OK12" s="23"/>
      <c r="OL12" s="23"/>
      <c r="OM12" s="23"/>
      <c r="ON12" s="23"/>
      <c r="OO12" s="23"/>
      <c r="OP12" s="23"/>
      <c r="OQ12" s="23"/>
      <c r="OR12" s="23"/>
      <c r="OS12" s="23"/>
      <c r="OT12" s="23"/>
      <c r="OU12" s="23"/>
      <c r="OV12" s="23"/>
      <c r="OW12" s="23"/>
      <c r="OX12" s="23"/>
      <c r="OY12" s="23"/>
      <c r="OZ12" s="23"/>
      <c r="PA12" s="23"/>
      <c r="PB12" s="23"/>
      <c r="PC12" s="23"/>
      <c r="PD12" s="23"/>
      <c r="PE12" s="23"/>
      <c r="PF12" s="23"/>
      <c r="PG12" s="23"/>
      <c r="PH12" s="23"/>
      <c r="PI12" s="23"/>
      <c r="PJ12" s="23"/>
      <c r="PK12" s="23"/>
      <c r="PL12" s="23"/>
      <c r="PM12" s="23"/>
      <c r="PN12" s="23"/>
      <c r="PO12" s="23"/>
      <c r="PP12" s="23"/>
      <c r="PQ12" s="23"/>
      <c r="PR12" s="23"/>
      <c r="PS12" s="23"/>
      <c r="PT12" s="23"/>
      <c r="PU12" s="23"/>
      <c r="PV12" s="23"/>
      <c r="PW12" s="23"/>
      <c r="PX12" s="23"/>
      <c r="PY12" s="23"/>
      <c r="PZ12" s="23"/>
      <c r="QA12" s="23"/>
      <c r="QB12" s="23"/>
      <c r="QC12" s="23"/>
      <c r="QD12" s="23"/>
      <c r="QE12" s="23"/>
      <c r="QF12" s="23"/>
      <c r="QG12" s="23"/>
      <c r="QH12" s="23"/>
      <c r="QI12" s="23"/>
      <c r="QJ12" s="23"/>
      <c r="QK12" s="23"/>
      <c r="QL12" s="23"/>
      <c r="QM12" s="23"/>
      <c r="QN12" s="23"/>
      <c r="QO12" s="23"/>
      <c r="QP12" s="23"/>
      <c r="QQ12" s="23"/>
      <c r="QR12" s="23"/>
      <c r="QS12" s="23"/>
      <c r="QT12" s="23"/>
      <c r="QU12" s="23"/>
      <c r="QV12" s="23"/>
      <c r="QW12" s="23"/>
      <c r="QX12" s="23"/>
      <c r="QY12" s="23"/>
      <c r="QZ12" s="23"/>
      <c r="RA12" s="23"/>
      <c r="RB12" s="23"/>
      <c r="RC12" s="23"/>
      <c r="RD12" s="23"/>
      <c r="RE12" s="23"/>
      <c r="RF12" s="23"/>
      <c r="RG12" s="23"/>
      <c r="RH12" s="23"/>
      <c r="RI12" s="23"/>
      <c r="RJ12" s="23"/>
      <c r="RK12" s="23"/>
      <c r="RL12" s="23"/>
      <c r="RM12" s="23"/>
      <c r="RN12" s="23"/>
      <c r="RO12" s="23"/>
      <c r="RP12" s="23"/>
      <c r="RQ12" s="23"/>
      <c r="RR12" s="23"/>
      <c r="RS12" s="23"/>
      <c r="RT12" s="23"/>
      <c r="RU12" s="23"/>
      <c r="RV12" s="23"/>
      <c r="RW12" s="23"/>
      <c r="RX12" s="23"/>
      <c r="RY12" s="23"/>
      <c r="RZ12" s="23"/>
      <c r="SA12" s="23"/>
      <c r="SB12" s="23"/>
      <c r="SC12" s="23"/>
      <c r="SD12" s="23"/>
      <c r="SE12" s="23"/>
      <c r="SF12" s="23"/>
      <c r="SG12" s="23"/>
      <c r="SH12" s="23"/>
      <c r="SI12" s="23"/>
      <c r="SJ12" s="23"/>
      <c r="SK12" s="23"/>
      <c r="SL12" s="23"/>
      <c r="SM12" s="23"/>
      <c r="SN12" s="23"/>
      <c r="SO12" s="23"/>
      <c r="SP12" s="23"/>
      <c r="SQ12" s="23"/>
      <c r="SR12" s="23"/>
      <c r="SS12" s="23"/>
      <c r="ST12" s="23"/>
      <c r="SU12" s="23"/>
      <c r="SV12" s="23"/>
      <c r="SW12" s="23"/>
      <c r="SX12" s="23"/>
      <c r="SY12" s="23"/>
      <c r="SZ12" s="23"/>
      <c r="TA12" s="23"/>
      <c r="TB12" s="23"/>
      <c r="TC12" s="23"/>
      <c r="TD12" s="23"/>
      <c r="TE12" s="23"/>
      <c r="TF12" s="23"/>
      <c r="TG12" s="23"/>
      <c r="TH12" s="23"/>
      <c r="TI12" s="23"/>
      <c r="TJ12" s="23"/>
      <c r="TK12" s="23"/>
      <c r="TL12" s="23"/>
      <c r="TM12" s="23"/>
      <c r="TN12" s="23"/>
      <c r="TO12" s="23"/>
      <c r="TP12" s="23"/>
      <c r="TQ12" s="23"/>
      <c r="TR12" s="23"/>
      <c r="TS12" s="23"/>
      <c r="TT12" s="23"/>
      <c r="TU12" s="23"/>
      <c r="TV12" s="23"/>
      <c r="TW12" s="23"/>
      <c r="TX12" s="23"/>
      <c r="TY12" s="23"/>
      <c r="TZ12" s="23"/>
      <c r="UA12" s="23"/>
      <c r="UB12" s="23"/>
      <c r="UC12" s="23"/>
      <c r="UD12" s="23"/>
      <c r="UE12" s="23"/>
      <c r="UF12" s="23"/>
      <c r="UG12" s="23"/>
      <c r="UH12" s="23"/>
      <c r="UI12" s="23"/>
      <c r="UJ12" s="23"/>
      <c r="UK12" s="23"/>
      <c r="UL12" s="23"/>
      <c r="UM12" s="23"/>
      <c r="UN12" s="23"/>
      <c r="UO12" s="23"/>
      <c r="UP12" s="23"/>
      <c r="UQ12" s="23"/>
      <c r="UR12" s="23"/>
      <c r="US12" s="23"/>
      <c r="UT12" s="23"/>
      <c r="UU12" s="23"/>
      <c r="UV12" s="23"/>
      <c r="UW12" s="23"/>
      <c r="UX12" s="23"/>
      <c r="UY12" s="23"/>
      <c r="UZ12" s="23"/>
      <c r="VA12" s="23"/>
      <c r="VB12" s="23"/>
      <c r="VC12" s="23"/>
      <c r="VD12" s="23"/>
      <c r="VE12" s="23"/>
      <c r="VF12" s="23"/>
      <c r="VG12" s="23"/>
      <c r="VH12" s="23"/>
      <c r="VI12" s="23"/>
      <c r="VJ12" s="23"/>
      <c r="VK12" s="23"/>
      <c r="VL12" s="23"/>
      <c r="VM12" s="23"/>
      <c r="VN12" s="23"/>
      <c r="VO12" s="23"/>
      <c r="VP12" s="23"/>
      <c r="VQ12" s="23"/>
      <c r="VR12" s="23"/>
      <c r="VS12" s="23"/>
      <c r="VT12" s="23"/>
      <c r="VU12" s="23"/>
      <c r="VV12" s="23"/>
      <c r="VW12" s="23"/>
      <c r="VX12" s="23"/>
      <c r="VY12" s="23"/>
      <c r="VZ12" s="23"/>
      <c r="WA12" s="23"/>
      <c r="WB12" s="23"/>
      <c r="WC12" s="23"/>
      <c r="WD12" s="23"/>
      <c r="WE12" s="23"/>
      <c r="WF12" s="23"/>
      <c r="WG12" s="23"/>
      <c r="WH12" s="23"/>
      <c r="WI12" s="23"/>
      <c r="WJ12" s="23"/>
      <c r="WK12" s="23"/>
      <c r="WL12" s="23"/>
      <c r="WM12" s="23"/>
      <c r="WN12" s="23"/>
      <c r="WO12" s="23"/>
      <c r="WP12" s="23"/>
      <c r="WQ12" s="23"/>
      <c r="WR12" s="23"/>
      <c r="WS12" s="23"/>
      <c r="WT12" s="23"/>
      <c r="WU12" s="23"/>
      <c r="WV12" s="23"/>
      <c r="WW12" s="23"/>
      <c r="WX12" s="23"/>
      <c r="WY12" s="23"/>
      <c r="WZ12" s="23"/>
      <c r="XA12" s="23"/>
      <c r="XB12" s="23"/>
      <c r="XC12" s="23"/>
      <c r="XD12" s="23"/>
      <c r="XE12" s="23"/>
      <c r="XF12" s="23"/>
      <c r="XG12" s="23"/>
      <c r="XH12" s="23"/>
      <c r="XI12" s="23"/>
      <c r="XJ12" s="23"/>
      <c r="XK12" s="23"/>
      <c r="XL12" s="23"/>
      <c r="XM12" s="23"/>
      <c r="XN12" s="23"/>
      <c r="XO12" s="23"/>
      <c r="XP12" s="23"/>
      <c r="XQ12" s="23"/>
      <c r="XR12" s="23"/>
      <c r="XS12" s="23"/>
      <c r="XT12" s="23"/>
      <c r="XU12" s="23"/>
      <c r="XV12" s="23"/>
      <c r="XW12" s="23"/>
      <c r="XX12" s="23"/>
      <c r="XY12" s="23"/>
      <c r="XZ12" s="23"/>
      <c r="YA12" s="23"/>
      <c r="YB12" s="23"/>
      <c r="YC12" s="23"/>
      <c r="YD12" s="23"/>
      <c r="YE12" s="23"/>
      <c r="YF12" s="23"/>
      <c r="YG12" s="23"/>
      <c r="YH12" s="23"/>
      <c r="YI12" s="23"/>
      <c r="YJ12" s="23"/>
      <c r="YK12" s="23"/>
      <c r="YL12" s="23"/>
      <c r="YM12" s="23"/>
      <c r="YN12" s="23"/>
      <c r="YO12" s="23"/>
      <c r="YP12" s="23"/>
      <c r="YQ12" s="23"/>
      <c r="YR12" s="23"/>
      <c r="YS12" s="23"/>
      <c r="YT12" s="23"/>
      <c r="YU12" s="23"/>
      <c r="YV12" s="23"/>
      <c r="YW12" s="23"/>
      <c r="YX12" s="23"/>
      <c r="YY12" s="23"/>
      <c r="YZ12" s="23"/>
      <c r="ZA12" s="23"/>
      <c r="ZB12" s="23"/>
      <c r="ZC12" s="23"/>
      <c r="ZD12" s="23"/>
      <c r="ZE12" s="23"/>
      <c r="ZF12" s="23"/>
      <c r="ZG12" s="23"/>
      <c r="ZH12" s="23"/>
      <c r="ZI12" s="23"/>
      <c r="ZJ12" s="23"/>
      <c r="ZK12" s="23"/>
      <c r="ZL12" s="23"/>
      <c r="ZM12" s="23"/>
      <c r="ZN12" s="23"/>
      <c r="ZO12" s="23"/>
      <c r="ZP12" s="23"/>
      <c r="ZQ12" s="23"/>
      <c r="ZR12" s="23"/>
      <c r="ZS12" s="23"/>
      <c r="ZT12" s="23"/>
      <c r="ZU12" s="23"/>
      <c r="ZV12" s="23"/>
      <c r="ZW12" s="23"/>
      <c r="ZX12" s="23"/>
      <c r="ZY12" s="23"/>
      <c r="ZZ12" s="23"/>
      <c r="AAA12" s="23"/>
      <c r="AAB12" s="23"/>
      <c r="AAC12" s="23"/>
      <c r="AAD12" s="23"/>
      <c r="AAE12" s="23"/>
      <c r="AAF12" s="23"/>
      <c r="AAG12" s="23"/>
      <c r="AAH12" s="23"/>
      <c r="AAI12" s="23"/>
      <c r="AAJ12" s="23"/>
      <c r="AAK12" s="23"/>
      <c r="AAL12" s="23"/>
      <c r="AAM12" s="23"/>
      <c r="AAN12" s="23"/>
      <c r="AAO12" s="23"/>
      <c r="AAP12" s="23"/>
      <c r="AAQ12" s="23"/>
      <c r="AAR12" s="23"/>
      <c r="AAS12" s="23"/>
      <c r="AAT12" s="23"/>
      <c r="AAU12" s="23"/>
      <c r="AAV12" s="23"/>
      <c r="AAW12" s="23"/>
      <c r="AAX12" s="23"/>
      <c r="AAY12" s="23"/>
      <c r="AAZ12" s="23"/>
      <c r="ABA12" s="23"/>
      <c r="ABB12" s="23"/>
      <c r="ABC12" s="23"/>
      <c r="ABD12" s="23"/>
      <c r="ABE12" s="23"/>
      <c r="ABF12" s="23"/>
      <c r="ABG12" s="23"/>
      <c r="ABH12" s="23"/>
      <c r="ABI12" s="23"/>
      <c r="ABJ12" s="23"/>
      <c r="ABK12" s="23"/>
      <c r="ABL12" s="23"/>
      <c r="ABM12" s="23"/>
      <c r="ABN12" s="23"/>
      <c r="ABO12" s="23"/>
      <c r="ABP12" s="23"/>
      <c r="ABQ12" s="23"/>
      <c r="ABR12" s="23"/>
      <c r="ABS12" s="23"/>
      <c r="ABT12" s="23"/>
      <c r="ABU12" s="23"/>
      <c r="ABV12" s="23"/>
      <c r="ABW12" s="23"/>
      <c r="ABX12" s="23"/>
      <c r="ABY12" s="23"/>
      <c r="ABZ12" s="23"/>
      <c r="ACA12" s="23"/>
      <c r="ACB12" s="23"/>
      <c r="ACC12" s="23"/>
      <c r="ACD12" s="23"/>
      <c r="ACE12" s="23"/>
      <c r="ACF12" s="23"/>
      <c r="ACG12" s="23"/>
      <c r="ACH12" s="23"/>
      <c r="ACI12" s="23"/>
      <c r="ACJ12" s="23"/>
      <c r="ACK12" s="23"/>
      <c r="ACL12" s="23"/>
      <c r="ACM12" s="23"/>
      <c r="ACN12" s="23"/>
      <c r="ACO12" s="23"/>
      <c r="ACP12" s="23"/>
      <c r="ACQ12" s="23"/>
      <c r="ACR12" s="23"/>
      <c r="ACS12" s="23"/>
      <c r="ACT12" s="23"/>
      <c r="ACU12" s="23"/>
      <c r="ACV12" s="23"/>
      <c r="ACW12" s="23"/>
      <c r="ACX12" s="23"/>
      <c r="ACY12" s="23"/>
      <c r="ACZ12" s="23"/>
      <c r="ADA12" s="23"/>
      <c r="ADB12" s="23"/>
      <c r="ADC12" s="23"/>
      <c r="ADD12" s="23"/>
      <c r="ADE12" s="23"/>
      <c r="ADF12" s="23"/>
      <c r="ADG12" s="23"/>
      <c r="ADH12" s="23"/>
      <c r="ADI12" s="23"/>
      <c r="ADJ12" s="23"/>
      <c r="ADK12" s="23"/>
      <c r="ADL12" s="23"/>
      <c r="ADM12" s="23"/>
      <c r="ADN12" s="23"/>
      <c r="ADO12" s="23"/>
      <c r="ADP12" s="23"/>
      <c r="ADQ12" s="23"/>
      <c r="ADR12" s="23"/>
      <c r="ADS12" s="23"/>
      <c r="ADT12" s="23"/>
      <c r="ADU12" s="23"/>
      <c r="ADV12" s="23"/>
      <c r="ADW12" s="23"/>
      <c r="ADX12" s="23"/>
      <c r="ADY12" s="23"/>
      <c r="ADZ12" s="23"/>
      <c r="AEA12" s="23"/>
      <c r="AEB12" s="23"/>
      <c r="AEC12" s="23"/>
      <c r="AED12" s="23"/>
      <c r="AEE12" s="23"/>
      <c r="AEF12" s="23"/>
      <c r="AEG12" s="23"/>
      <c r="AEH12" s="23"/>
      <c r="AEI12" s="23"/>
      <c r="AEJ12" s="23"/>
      <c r="AEK12" s="23"/>
      <c r="AEL12" s="23"/>
      <c r="AEM12" s="23"/>
      <c r="AEN12" s="23"/>
      <c r="AEO12" s="23"/>
      <c r="AEP12" s="23"/>
      <c r="AEQ12" s="23"/>
      <c r="AER12" s="23"/>
      <c r="AES12" s="23"/>
      <c r="AET12" s="23"/>
      <c r="AEU12" s="23"/>
      <c r="AEV12" s="23"/>
      <c r="AEW12" s="23"/>
      <c r="AEX12" s="23"/>
      <c r="AEY12" s="23"/>
      <c r="AEZ12" s="23"/>
      <c r="AFA12" s="23"/>
      <c r="AFB12" s="23"/>
      <c r="AFC12" s="23"/>
      <c r="AFD12" s="23"/>
      <c r="AFE12" s="23"/>
      <c r="AFF12" s="23"/>
      <c r="AFG12" s="23"/>
      <c r="AFH12" s="23"/>
      <c r="AFI12" s="23"/>
      <c r="AFJ12" s="23"/>
      <c r="AFK12" s="23"/>
      <c r="AFL12" s="23"/>
      <c r="AFM12" s="23"/>
      <c r="AFN12" s="23"/>
      <c r="AFO12" s="23"/>
      <c r="AFP12" s="23"/>
      <c r="AFQ12" s="23"/>
      <c r="AFR12" s="23"/>
      <c r="AFS12" s="23"/>
      <c r="AFT12" s="23"/>
      <c r="AFU12" s="23"/>
      <c r="AFV12" s="23"/>
      <c r="AFW12" s="23"/>
      <c r="AFX12" s="23"/>
      <c r="AFY12" s="23"/>
      <c r="AFZ12" s="23"/>
      <c r="AGA12" s="23"/>
      <c r="AGB12" s="23"/>
      <c r="AGC12" s="23"/>
      <c r="AGD12" s="23"/>
      <c r="AGE12" s="23"/>
      <c r="AGF12" s="23"/>
      <c r="AGG12" s="23"/>
      <c r="AGH12" s="23"/>
      <c r="AGI12" s="23"/>
      <c r="AGJ12" s="23"/>
      <c r="AGK12" s="23"/>
      <c r="AGL12" s="23"/>
      <c r="AGM12" s="23"/>
      <c r="AGN12" s="23"/>
      <c r="AGO12" s="23"/>
      <c r="AGP12" s="23"/>
      <c r="AGQ12" s="23"/>
      <c r="AGR12" s="23"/>
      <c r="AGS12" s="23"/>
      <c r="AGT12" s="23"/>
      <c r="AGU12" s="23"/>
      <c r="AGV12" s="23"/>
      <c r="AGW12" s="23"/>
      <c r="AGX12" s="23"/>
      <c r="AGY12" s="23"/>
      <c r="AGZ12" s="23"/>
      <c r="AHA12" s="23"/>
      <c r="AHB12" s="23"/>
      <c r="AHC12" s="23"/>
      <c r="AHD12" s="23"/>
      <c r="AHE12" s="23"/>
      <c r="AHF12" s="23"/>
      <c r="AHG12" s="23"/>
      <c r="AHH12" s="23"/>
      <c r="AHI12" s="23"/>
      <c r="AHJ12" s="23"/>
      <c r="AHK12" s="23"/>
      <c r="AHL12" s="23"/>
      <c r="AHM12" s="23"/>
      <c r="AHN12" s="23"/>
      <c r="AHO12" s="23"/>
      <c r="AHP12" s="23"/>
      <c r="AHQ12" s="23"/>
      <c r="AHR12" s="23"/>
      <c r="AHS12" s="23"/>
      <c r="AHT12" s="23"/>
      <c r="AHU12" s="23"/>
      <c r="AHV12" s="23"/>
      <c r="AHW12" s="23"/>
      <c r="AHX12" s="23"/>
      <c r="AHY12" s="23"/>
      <c r="AHZ12" s="23"/>
      <c r="AIA12" s="23"/>
      <c r="AIB12" s="23"/>
      <c r="AIC12" s="23"/>
      <c r="AID12" s="23"/>
      <c r="AIE12" s="23"/>
      <c r="AIF12" s="23"/>
      <c r="AIG12" s="23"/>
      <c r="AIH12" s="23"/>
      <c r="AII12" s="23"/>
      <c r="AIJ12" s="23"/>
      <c r="AIK12" s="23"/>
      <c r="AIL12" s="23"/>
      <c r="AIM12" s="23"/>
      <c r="AIN12" s="23"/>
      <c r="AIO12" s="23"/>
      <c r="AIP12" s="23"/>
      <c r="AIQ12" s="23"/>
      <c r="AIR12" s="23"/>
      <c r="AIS12" s="23"/>
      <c r="AIT12" s="23"/>
      <c r="AIU12" s="23"/>
      <c r="AIV12" s="23"/>
      <c r="AIW12" s="23"/>
      <c r="AIX12" s="23"/>
      <c r="AIY12" s="23"/>
      <c r="AIZ12" s="23"/>
      <c r="AJA12" s="23"/>
      <c r="AJB12" s="23"/>
      <c r="AJC12" s="23"/>
      <c r="AJD12" s="23"/>
      <c r="AJE12" s="23"/>
      <c r="AJF12" s="23"/>
      <c r="AJG12" s="23"/>
      <c r="AJH12" s="23"/>
      <c r="AJI12" s="23"/>
      <c r="AJJ12" s="23"/>
      <c r="AJK12" s="23"/>
      <c r="AJL12" s="23"/>
      <c r="AJM12" s="23"/>
      <c r="AJN12" s="23"/>
      <c r="AJO12" s="23"/>
      <c r="AJP12" s="23"/>
      <c r="AJQ12" s="23"/>
      <c r="AJR12" s="23"/>
      <c r="AJS12" s="23"/>
      <c r="AJT12" s="23"/>
      <c r="AJU12" s="23"/>
      <c r="AJV12" s="23"/>
      <c r="AJW12" s="23"/>
      <c r="AJX12" s="23"/>
      <c r="AJY12" s="23"/>
      <c r="AJZ12" s="23"/>
      <c r="AKA12" s="23"/>
      <c r="AKB12" s="23"/>
      <c r="AKC12" s="23"/>
      <c r="AKD12" s="23"/>
      <c r="AKE12" s="23"/>
      <c r="AKF12" s="23"/>
      <c r="AKG12" s="23"/>
      <c r="AKH12" s="23"/>
      <c r="AKI12" s="23"/>
      <c r="AKJ12" s="23"/>
      <c r="AKK12" s="23"/>
      <c r="AKL12" s="23"/>
      <c r="AKM12" s="23"/>
      <c r="AKN12" s="23"/>
      <c r="AKO12" s="23"/>
      <c r="AKP12" s="23"/>
      <c r="AKQ12" s="23"/>
      <c r="AKR12" s="23"/>
      <c r="AKS12" s="23"/>
      <c r="AKT12" s="23"/>
      <c r="AKU12" s="23"/>
      <c r="AKV12" s="23"/>
      <c r="AKW12" s="23"/>
      <c r="AKX12" s="23"/>
      <c r="AKY12" s="23"/>
      <c r="AKZ12" s="23"/>
      <c r="ALA12" s="23"/>
      <c r="ALB12" s="23"/>
      <c r="ALC12" s="23"/>
      <c r="ALD12" s="23"/>
      <c r="ALE12" s="23"/>
      <c r="ALF12" s="23"/>
      <c r="ALG12" s="23"/>
      <c r="ALH12" s="23"/>
      <c r="ALI12" s="23"/>
      <c r="ALJ12" s="23"/>
    </row>
    <row r="13" spans="1:998" ht="38.25" x14ac:dyDescent="0.25">
      <c r="A13" s="54">
        <f t="shared" si="0"/>
        <v>5</v>
      </c>
      <c r="B13" s="39">
        <v>1</v>
      </c>
      <c r="C13" s="39" t="s">
        <v>37</v>
      </c>
      <c r="D13" s="32" t="s">
        <v>38</v>
      </c>
      <c r="E13" s="32" t="s">
        <v>39</v>
      </c>
      <c r="F13" s="75" t="s">
        <v>240</v>
      </c>
      <c r="G13" s="38">
        <v>100000</v>
      </c>
      <c r="H13" s="37" t="s">
        <v>28</v>
      </c>
      <c r="I13" s="32" t="s">
        <v>40</v>
      </c>
      <c r="J13" s="32" t="s">
        <v>160</v>
      </c>
      <c r="K13" s="32"/>
    </row>
    <row r="14" spans="1:998" ht="63.75" x14ac:dyDescent="0.25">
      <c r="A14" s="54">
        <f t="shared" si="0"/>
        <v>6</v>
      </c>
      <c r="B14" s="36">
        <v>1</v>
      </c>
      <c r="C14" s="36" t="s">
        <v>41</v>
      </c>
      <c r="D14" s="37" t="s">
        <v>42</v>
      </c>
      <c r="E14" s="37" t="s">
        <v>43</v>
      </c>
      <c r="F14" s="76" t="s">
        <v>34</v>
      </c>
      <c r="G14" s="38">
        <v>60500</v>
      </c>
      <c r="H14" s="37" t="s">
        <v>1</v>
      </c>
      <c r="I14" s="37" t="s">
        <v>44</v>
      </c>
      <c r="J14" s="37" t="s">
        <v>45</v>
      </c>
      <c r="K14" s="37" t="s">
        <v>46</v>
      </c>
    </row>
    <row r="15" spans="1:998" ht="140.25" x14ac:dyDescent="0.25">
      <c r="A15" s="54">
        <f t="shared" si="0"/>
        <v>7</v>
      </c>
      <c r="B15" s="39">
        <v>1</v>
      </c>
      <c r="C15" s="39" t="s">
        <v>19</v>
      </c>
      <c r="D15" s="37" t="s">
        <v>47</v>
      </c>
      <c r="E15" s="32" t="s">
        <v>48</v>
      </c>
      <c r="F15" s="75" t="s">
        <v>240</v>
      </c>
      <c r="G15" s="38">
        <v>78500</v>
      </c>
      <c r="H15" s="37" t="s">
        <v>28</v>
      </c>
      <c r="I15" s="32" t="s">
        <v>49</v>
      </c>
      <c r="J15" s="32" t="s">
        <v>161</v>
      </c>
      <c r="K15" s="32" t="s">
        <v>144</v>
      </c>
    </row>
    <row r="16" spans="1:998" ht="153" x14ac:dyDescent="0.25">
      <c r="A16" s="54">
        <f t="shared" si="0"/>
        <v>8</v>
      </c>
      <c r="B16" s="39" t="s">
        <v>169</v>
      </c>
      <c r="C16" s="39" t="s">
        <v>50</v>
      </c>
      <c r="D16" s="37" t="s">
        <v>51</v>
      </c>
      <c r="E16" s="32" t="s">
        <v>146</v>
      </c>
      <c r="F16" s="75" t="s">
        <v>240</v>
      </c>
      <c r="G16" s="38">
        <v>1500000</v>
      </c>
      <c r="H16" s="37" t="s">
        <v>28</v>
      </c>
      <c r="I16" s="32" t="s">
        <v>29</v>
      </c>
      <c r="J16" s="32" t="s">
        <v>31</v>
      </c>
      <c r="K16" s="37" t="s">
        <v>242</v>
      </c>
    </row>
    <row r="17" spans="1:11" s="1" customFormat="1" ht="114.75" x14ac:dyDescent="0.2">
      <c r="A17" s="54">
        <f t="shared" si="0"/>
        <v>9</v>
      </c>
      <c r="B17" s="39">
        <v>3</v>
      </c>
      <c r="C17" s="39" t="s">
        <v>53</v>
      </c>
      <c r="D17" s="32" t="s">
        <v>54</v>
      </c>
      <c r="E17" s="32" t="s">
        <v>164</v>
      </c>
      <c r="F17" s="75" t="s">
        <v>240</v>
      </c>
      <c r="G17" s="38">
        <v>780086.01</v>
      </c>
      <c r="H17" s="37" t="s">
        <v>28</v>
      </c>
      <c r="I17" s="32" t="s">
        <v>29</v>
      </c>
      <c r="J17" s="32" t="s">
        <v>55</v>
      </c>
      <c r="K17" s="32" t="s">
        <v>243</v>
      </c>
    </row>
    <row r="18" spans="1:11" ht="38.25" x14ac:dyDescent="0.25">
      <c r="A18" s="54">
        <f t="shared" si="0"/>
        <v>10</v>
      </c>
      <c r="B18" s="39">
        <v>3</v>
      </c>
      <c r="C18" s="36" t="s">
        <v>58</v>
      </c>
      <c r="D18" s="37" t="s">
        <v>61</v>
      </c>
      <c r="E18" s="37" t="s">
        <v>62</v>
      </c>
      <c r="F18" s="76" t="s">
        <v>34</v>
      </c>
      <c r="G18" s="38">
        <v>60000</v>
      </c>
      <c r="H18" s="37" t="s">
        <v>1</v>
      </c>
      <c r="I18" s="37" t="s">
        <v>63</v>
      </c>
      <c r="J18" s="37" t="s">
        <v>20</v>
      </c>
      <c r="K18" s="32" t="s">
        <v>147</v>
      </c>
    </row>
    <row r="19" spans="1:11" ht="153" x14ac:dyDescent="0.25">
      <c r="A19" s="54">
        <f t="shared" si="0"/>
        <v>11</v>
      </c>
      <c r="B19" s="41" t="s">
        <v>127</v>
      </c>
      <c r="C19" s="41" t="s">
        <v>168</v>
      </c>
      <c r="D19" s="41" t="s">
        <v>167</v>
      </c>
      <c r="E19" s="41" t="s">
        <v>201</v>
      </c>
      <c r="F19" s="77" t="s">
        <v>34</v>
      </c>
      <c r="G19" s="38">
        <v>2135205.13</v>
      </c>
      <c r="H19" s="42" t="s">
        <v>218</v>
      </c>
      <c r="I19" s="41" t="s">
        <v>29</v>
      </c>
      <c r="J19" s="41" t="s">
        <v>200</v>
      </c>
      <c r="K19" s="32" t="s">
        <v>202</v>
      </c>
    </row>
    <row r="20" spans="1:11" ht="51" x14ac:dyDescent="0.25">
      <c r="A20" s="54">
        <f t="shared" si="0"/>
        <v>12</v>
      </c>
      <c r="B20" s="39">
        <v>3</v>
      </c>
      <c r="C20" s="39" t="s">
        <v>56</v>
      </c>
      <c r="D20" s="37" t="s">
        <v>162</v>
      </c>
      <c r="E20" s="32" t="s">
        <v>163</v>
      </c>
      <c r="F20" s="75" t="s">
        <v>240</v>
      </c>
      <c r="G20" s="38">
        <v>509000</v>
      </c>
      <c r="H20" s="32" t="s">
        <v>1</v>
      </c>
      <c r="I20" s="32" t="s">
        <v>33</v>
      </c>
      <c r="J20" s="32" t="s">
        <v>31</v>
      </c>
      <c r="K20" s="32" t="s">
        <v>66</v>
      </c>
    </row>
    <row r="21" spans="1:11" ht="76.5" x14ac:dyDescent="0.25">
      <c r="A21" s="54">
        <f t="shared" si="0"/>
        <v>13</v>
      </c>
      <c r="B21" s="39">
        <v>3</v>
      </c>
      <c r="C21" s="39" t="s">
        <v>58</v>
      </c>
      <c r="D21" s="32" t="s">
        <v>67</v>
      </c>
      <c r="E21" s="32" t="s">
        <v>68</v>
      </c>
      <c r="F21" s="75" t="s">
        <v>240</v>
      </c>
      <c r="G21" s="38">
        <v>200000</v>
      </c>
      <c r="H21" s="32" t="s">
        <v>69</v>
      </c>
      <c r="I21" s="32" t="s">
        <v>70</v>
      </c>
      <c r="J21" s="32" t="s">
        <v>30</v>
      </c>
      <c r="K21" s="32"/>
    </row>
    <row r="22" spans="1:11" ht="102" x14ac:dyDescent="0.25">
      <c r="A22" s="54">
        <f t="shared" si="0"/>
        <v>14</v>
      </c>
      <c r="B22" s="36">
        <v>3</v>
      </c>
      <c r="C22" s="39" t="s">
        <v>58</v>
      </c>
      <c r="D22" s="37" t="s">
        <v>71</v>
      </c>
      <c r="E22" s="37" t="s">
        <v>72</v>
      </c>
      <c r="F22" s="75" t="s">
        <v>240</v>
      </c>
      <c r="G22" s="38">
        <v>906280</v>
      </c>
      <c r="H22" s="37" t="s">
        <v>28</v>
      </c>
      <c r="I22" s="37" t="s">
        <v>73</v>
      </c>
      <c r="J22" s="32" t="s">
        <v>161</v>
      </c>
      <c r="K22" s="37" t="s">
        <v>74</v>
      </c>
    </row>
    <row r="23" spans="1:11" ht="38.25" x14ac:dyDescent="0.25">
      <c r="A23" s="54">
        <f t="shared" si="0"/>
        <v>15</v>
      </c>
      <c r="B23" s="39">
        <v>3</v>
      </c>
      <c r="C23" s="39" t="s">
        <v>65</v>
      </c>
      <c r="D23" s="37" t="s">
        <v>75</v>
      </c>
      <c r="E23" s="32" t="s">
        <v>76</v>
      </c>
      <c r="F23" s="76">
        <v>2025</v>
      </c>
      <c r="G23" s="38">
        <v>25000</v>
      </c>
      <c r="H23" s="37" t="s">
        <v>28</v>
      </c>
      <c r="I23" s="32" t="s">
        <v>29</v>
      </c>
      <c r="J23" s="32" t="s">
        <v>77</v>
      </c>
      <c r="K23" s="32"/>
    </row>
    <row r="24" spans="1:11" ht="89.25" x14ac:dyDescent="0.25">
      <c r="A24" s="54">
        <f t="shared" si="0"/>
        <v>16</v>
      </c>
      <c r="B24" s="39">
        <v>3</v>
      </c>
      <c r="C24" s="39" t="s">
        <v>78</v>
      </c>
      <c r="D24" s="32" t="s">
        <v>79</v>
      </c>
      <c r="E24" s="46" t="s">
        <v>80</v>
      </c>
      <c r="F24" s="75" t="s">
        <v>240</v>
      </c>
      <c r="G24" s="38">
        <v>528060</v>
      </c>
      <c r="H24" s="37" t="s">
        <v>28</v>
      </c>
      <c r="I24" s="32" t="s">
        <v>81</v>
      </c>
      <c r="J24" s="32" t="s">
        <v>158</v>
      </c>
      <c r="K24" s="56" t="s">
        <v>264</v>
      </c>
    </row>
    <row r="25" spans="1:11" ht="51" x14ac:dyDescent="0.25">
      <c r="A25" s="54">
        <f t="shared" si="0"/>
        <v>17</v>
      </c>
      <c r="B25" s="39">
        <v>3</v>
      </c>
      <c r="C25" s="39" t="s">
        <v>56</v>
      </c>
      <c r="D25" s="32" t="s">
        <v>82</v>
      </c>
      <c r="E25" s="32" t="s">
        <v>148</v>
      </c>
      <c r="F25" s="76" t="s">
        <v>34</v>
      </c>
      <c r="G25" s="38">
        <v>120000</v>
      </c>
      <c r="H25" s="32" t="s">
        <v>1</v>
      </c>
      <c r="I25" s="32" t="s">
        <v>83</v>
      </c>
      <c r="J25" s="32" t="s">
        <v>57</v>
      </c>
      <c r="K25" s="32"/>
    </row>
    <row r="26" spans="1:11" ht="51" x14ac:dyDescent="0.25">
      <c r="A26" s="54">
        <f t="shared" si="0"/>
        <v>18</v>
      </c>
      <c r="B26" s="39">
        <v>3</v>
      </c>
      <c r="C26" s="39" t="s">
        <v>56</v>
      </c>
      <c r="D26" s="32" t="s">
        <v>84</v>
      </c>
      <c r="E26" s="32" t="s">
        <v>149</v>
      </c>
      <c r="F26" s="75" t="s">
        <v>240</v>
      </c>
      <c r="G26" s="38">
        <v>100000</v>
      </c>
      <c r="H26" s="32" t="s">
        <v>1</v>
      </c>
      <c r="I26" s="32" t="s">
        <v>83</v>
      </c>
      <c r="J26" s="32" t="s">
        <v>57</v>
      </c>
      <c r="K26" s="32"/>
    </row>
    <row r="27" spans="1:11" ht="51" x14ac:dyDescent="0.25">
      <c r="A27" s="54">
        <f t="shared" si="0"/>
        <v>19</v>
      </c>
      <c r="B27" s="39">
        <v>3</v>
      </c>
      <c r="C27" s="39" t="s">
        <v>65</v>
      </c>
      <c r="D27" s="32" t="s">
        <v>152</v>
      </c>
      <c r="E27" s="32" t="s">
        <v>150</v>
      </c>
      <c r="F27" s="75" t="s">
        <v>240</v>
      </c>
      <c r="G27" s="38">
        <v>550000</v>
      </c>
      <c r="H27" s="32" t="s">
        <v>1</v>
      </c>
      <c r="I27" s="32" t="s">
        <v>85</v>
      </c>
      <c r="J27" s="32" t="s">
        <v>57</v>
      </c>
      <c r="K27" s="32"/>
    </row>
    <row r="28" spans="1:11" ht="38.25" x14ac:dyDescent="0.25">
      <c r="A28" s="54">
        <f t="shared" si="0"/>
        <v>20</v>
      </c>
      <c r="B28" s="39">
        <v>3</v>
      </c>
      <c r="C28" s="39" t="s">
        <v>65</v>
      </c>
      <c r="D28" s="32" t="s">
        <v>151</v>
      </c>
      <c r="E28" s="46" t="s">
        <v>239</v>
      </c>
      <c r="F28" s="75" t="s">
        <v>241</v>
      </c>
      <c r="G28" s="86">
        <v>120000</v>
      </c>
      <c r="H28" s="32" t="s">
        <v>1</v>
      </c>
      <c r="I28" s="32" t="s">
        <v>85</v>
      </c>
      <c r="J28" s="32" t="s">
        <v>30</v>
      </c>
      <c r="K28" s="32"/>
    </row>
    <row r="29" spans="1:11" ht="63.75" x14ac:dyDescent="0.25">
      <c r="A29" s="54">
        <f t="shared" si="0"/>
        <v>21</v>
      </c>
      <c r="B29" s="39">
        <v>3</v>
      </c>
      <c r="C29" s="39" t="s">
        <v>56</v>
      </c>
      <c r="D29" s="32" t="s">
        <v>165</v>
      </c>
      <c r="E29" s="32" t="s">
        <v>166</v>
      </c>
      <c r="F29" s="75" t="s">
        <v>34</v>
      </c>
      <c r="G29" s="38">
        <v>70000</v>
      </c>
      <c r="H29" s="32" t="s">
        <v>1</v>
      </c>
      <c r="I29" s="32" t="s">
        <v>33</v>
      </c>
      <c r="J29" s="32" t="s">
        <v>77</v>
      </c>
      <c r="K29" s="32"/>
    </row>
    <row r="30" spans="1:11" ht="108.75" customHeight="1" x14ac:dyDescent="0.25">
      <c r="A30" s="54">
        <f t="shared" si="0"/>
        <v>22</v>
      </c>
      <c r="B30" s="39">
        <v>3</v>
      </c>
      <c r="C30" s="39" t="s">
        <v>86</v>
      </c>
      <c r="D30" s="32" t="s">
        <v>89</v>
      </c>
      <c r="E30" s="32" t="s">
        <v>157</v>
      </c>
      <c r="F30" s="75" t="s">
        <v>240</v>
      </c>
      <c r="G30" s="43">
        <v>3000000</v>
      </c>
      <c r="H30" s="32" t="s">
        <v>5</v>
      </c>
      <c r="I30" s="32" t="s">
        <v>87</v>
      </c>
      <c r="J30" s="32" t="s">
        <v>57</v>
      </c>
      <c r="K30" s="44"/>
    </row>
    <row r="31" spans="1:11" ht="51" x14ac:dyDescent="0.25">
      <c r="A31" s="54">
        <f t="shared" si="0"/>
        <v>23</v>
      </c>
      <c r="B31" s="39">
        <v>2</v>
      </c>
      <c r="C31" s="39" t="s">
        <v>52</v>
      </c>
      <c r="D31" s="32" t="s">
        <v>90</v>
      </c>
      <c r="E31" s="32" t="s">
        <v>91</v>
      </c>
      <c r="F31" s="46">
        <v>2025</v>
      </c>
      <c r="G31" s="43">
        <v>60000</v>
      </c>
      <c r="H31" s="32" t="s">
        <v>5</v>
      </c>
      <c r="I31" s="32" t="s">
        <v>87</v>
      </c>
      <c r="J31" s="37" t="s">
        <v>60</v>
      </c>
      <c r="K31" s="32"/>
    </row>
    <row r="32" spans="1:11" ht="38.25" x14ac:dyDescent="0.25">
      <c r="A32" s="54">
        <f t="shared" si="0"/>
        <v>24</v>
      </c>
      <c r="B32" s="39">
        <v>3</v>
      </c>
      <c r="C32" s="39" t="s">
        <v>88</v>
      </c>
      <c r="D32" s="32" t="s">
        <v>92</v>
      </c>
      <c r="E32" s="32" t="s">
        <v>93</v>
      </c>
      <c r="F32" s="46">
        <v>2025</v>
      </c>
      <c r="G32" s="43">
        <v>4000000</v>
      </c>
      <c r="H32" s="32" t="s">
        <v>69</v>
      </c>
      <c r="I32" s="32" t="s">
        <v>87</v>
      </c>
      <c r="J32" s="32" t="s">
        <v>57</v>
      </c>
      <c r="K32" s="32"/>
    </row>
    <row r="33" spans="1:11" ht="178.5" x14ac:dyDescent="0.25">
      <c r="A33" s="54">
        <f t="shared" si="0"/>
        <v>25</v>
      </c>
      <c r="B33" s="39">
        <v>3</v>
      </c>
      <c r="C33" s="39" t="s">
        <v>94</v>
      </c>
      <c r="D33" s="32" t="s">
        <v>95</v>
      </c>
      <c r="E33" s="32" t="s">
        <v>153</v>
      </c>
      <c r="F33" s="46">
        <v>2025</v>
      </c>
      <c r="G33" s="38">
        <v>351376</v>
      </c>
      <c r="H33" s="37" t="s">
        <v>28</v>
      </c>
      <c r="I33" s="32" t="s">
        <v>29</v>
      </c>
      <c r="J33" s="32" t="s">
        <v>77</v>
      </c>
      <c r="K33" s="32" t="s">
        <v>96</v>
      </c>
    </row>
    <row r="34" spans="1:11" ht="165.75" customHeight="1" x14ac:dyDescent="0.25">
      <c r="A34" s="54">
        <f t="shared" si="0"/>
        <v>26</v>
      </c>
      <c r="B34" s="39">
        <v>2.2999999999999998</v>
      </c>
      <c r="C34" s="39" t="s">
        <v>168</v>
      </c>
      <c r="D34" s="32" t="s">
        <v>97</v>
      </c>
      <c r="E34" s="32" t="s">
        <v>154</v>
      </c>
      <c r="F34" s="75" t="s">
        <v>34</v>
      </c>
      <c r="G34" s="38">
        <v>2856470.59</v>
      </c>
      <c r="H34" s="37" t="s">
        <v>28</v>
      </c>
      <c r="I34" s="32" t="s">
        <v>29</v>
      </c>
      <c r="J34" s="32" t="s">
        <v>57</v>
      </c>
      <c r="K34" s="32" t="s">
        <v>203</v>
      </c>
    </row>
    <row r="35" spans="1:11" ht="204" x14ac:dyDescent="0.25">
      <c r="A35" s="54">
        <f t="shared" si="0"/>
        <v>27</v>
      </c>
      <c r="B35" s="45">
        <v>3</v>
      </c>
      <c r="C35" s="45" t="s">
        <v>65</v>
      </c>
      <c r="D35" s="46" t="s">
        <v>99</v>
      </c>
      <c r="E35" s="46" t="s">
        <v>141</v>
      </c>
      <c r="F35" s="76" t="s">
        <v>34</v>
      </c>
      <c r="G35" s="38">
        <v>450000</v>
      </c>
      <c r="H35" s="37" t="s">
        <v>28</v>
      </c>
      <c r="I35" s="47" t="s">
        <v>29</v>
      </c>
      <c r="J35" s="32" t="s">
        <v>57</v>
      </c>
      <c r="K35" s="46" t="s">
        <v>176</v>
      </c>
    </row>
    <row r="36" spans="1:11" ht="111.75" customHeight="1" x14ac:dyDescent="0.25">
      <c r="A36" s="54">
        <f t="shared" si="0"/>
        <v>28</v>
      </c>
      <c r="B36" s="39">
        <v>3</v>
      </c>
      <c r="C36" s="39" t="s">
        <v>65</v>
      </c>
      <c r="D36" s="32" t="s">
        <v>100</v>
      </c>
      <c r="E36" s="32" t="s">
        <v>101</v>
      </c>
      <c r="F36" s="76" t="s">
        <v>34</v>
      </c>
      <c r="G36" s="38">
        <v>219834.29</v>
      </c>
      <c r="H36" s="37" t="s">
        <v>28</v>
      </c>
      <c r="I36" s="32" t="s">
        <v>29</v>
      </c>
      <c r="J36" s="32" t="s">
        <v>161</v>
      </c>
      <c r="K36" s="32" t="s">
        <v>178</v>
      </c>
    </row>
    <row r="37" spans="1:11" ht="204" x14ac:dyDescent="0.25">
      <c r="A37" s="54">
        <f t="shared" si="0"/>
        <v>29</v>
      </c>
      <c r="B37" s="36">
        <v>3</v>
      </c>
      <c r="C37" s="36" t="s">
        <v>64</v>
      </c>
      <c r="D37" s="37" t="s">
        <v>102</v>
      </c>
      <c r="E37" s="37" t="s">
        <v>103</v>
      </c>
      <c r="F37" s="75" t="s">
        <v>34</v>
      </c>
      <c r="G37" s="38">
        <v>510000</v>
      </c>
      <c r="H37" s="37" t="s">
        <v>28</v>
      </c>
      <c r="I37" s="37" t="s">
        <v>29</v>
      </c>
      <c r="J37" s="32" t="s">
        <v>57</v>
      </c>
      <c r="K37" s="37" t="s">
        <v>104</v>
      </c>
    </row>
    <row r="38" spans="1:11" ht="51" x14ac:dyDescent="0.25">
      <c r="A38" s="54">
        <f t="shared" si="0"/>
        <v>30</v>
      </c>
      <c r="B38" s="39">
        <v>3</v>
      </c>
      <c r="C38" s="39" t="s">
        <v>65</v>
      </c>
      <c r="D38" s="32" t="s">
        <v>105</v>
      </c>
      <c r="E38" s="32" t="s">
        <v>106</v>
      </c>
      <c r="F38" s="76">
        <v>2025</v>
      </c>
      <c r="G38" s="38">
        <v>30000</v>
      </c>
      <c r="H38" s="37" t="s">
        <v>28</v>
      </c>
      <c r="I38" s="32" t="s">
        <v>129</v>
      </c>
      <c r="J38" s="32" t="s">
        <v>108</v>
      </c>
      <c r="K38" s="32" t="s">
        <v>109</v>
      </c>
    </row>
    <row r="39" spans="1:11" ht="76.5" x14ac:dyDescent="0.25">
      <c r="A39" s="54">
        <f t="shared" si="0"/>
        <v>31</v>
      </c>
      <c r="B39" s="39">
        <v>3</v>
      </c>
      <c r="C39" s="39" t="s">
        <v>65</v>
      </c>
      <c r="D39" s="32" t="s">
        <v>110</v>
      </c>
      <c r="E39" s="32" t="s">
        <v>111</v>
      </c>
      <c r="F39" s="76" t="s">
        <v>34</v>
      </c>
      <c r="G39" s="38">
        <v>50000</v>
      </c>
      <c r="H39" s="37" t="s">
        <v>28</v>
      </c>
      <c r="I39" s="32" t="s">
        <v>107</v>
      </c>
      <c r="J39" s="32" t="s">
        <v>112</v>
      </c>
      <c r="K39" s="32" t="s">
        <v>109</v>
      </c>
    </row>
    <row r="40" spans="1:11" s="1" customFormat="1" ht="63.75" x14ac:dyDescent="0.2">
      <c r="A40" s="54">
        <f t="shared" si="0"/>
        <v>32</v>
      </c>
      <c r="B40" s="39">
        <v>4</v>
      </c>
      <c r="C40" s="39" t="s">
        <v>113</v>
      </c>
      <c r="D40" s="32" t="s">
        <v>114</v>
      </c>
      <c r="E40" s="32" t="s">
        <v>115</v>
      </c>
      <c r="F40" s="75" t="s">
        <v>241</v>
      </c>
      <c r="G40" s="38">
        <v>216000</v>
      </c>
      <c r="H40" s="32" t="s">
        <v>1</v>
      </c>
      <c r="I40" s="32" t="s">
        <v>116</v>
      </c>
      <c r="J40" s="32" t="s">
        <v>77</v>
      </c>
      <c r="K40" s="32" t="s">
        <v>248</v>
      </c>
    </row>
    <row r="41" spans="1:11" s="1" customFormat="1" ht="103.9" customHeight="1" x14ac:dyDescent="0.2">
      <c r="A41" s="54">
        <f t="shared" si="0"/>
        <v>33</v>
      </c>
      <c r="B41" s="45">
        <v>3</v>
      </c>
      <c r="C41" s="45" t="s">
        <v>98</v>
      </c>
      <c r="D41" s="46" t="s">
        <v>139</v>
      </c>
      <c r="E41" s="46" t="s">
        <v>140</v>
      </c>
      <c r="F41" s="75" t="s">
        <v>34</v>
      </c>
      <c r="G41" s="38">
        <v>314727</v>
      </c>
      <c r="H41" s="37" t="s">
        <v>28</v>
      </c>
      <c r="I41" s="46" t="s">
        <v>29</v>
      </c>
      <c r="J41" s="46" t="s">
        <v>77</v>
      </c>
      <c r="K41" s="46" t="s">
        <v>204</v>
      </c>
    </row>
    <row r="42" spans="1:11" s="1" customFormat="1" ht="82.15" customHeight="1" x14ac:dyDescent="0.2">
      <c r="A42" s="54">
        <f t="shared" si="0"/>
        <v>34</v>
      </c>
      <c r="B42" s="39">
        <v>1</v>
      </c>
      <c r="C42" s="39" t="s">
        <v>117</v>
      </c>
      <c r="D42" s="32" t="s">
        <v>119</v>
      </c>
      <c r="E42" s="32" t="s">
        <v>120</v>
      </c>
      <c r="F42" s="76">
        <v>2025</v>
      </c>
      <c r="G42" s="38">
        <v>88768.46</v>
      </c>
      <c r="H42" s="37" t="s">
        <v>28</v>
      </c>
      <c r="I42" s="32" t="s">
        <v>194</v>
      </c>
      <c r="J42" s="32" t="s">
        <v>57</v>
      </c>
      <c r="K42" s="32" t="s">
        <v>205</v>
      </c>
    </row>
    <row r="43" spans="1:11" s="1" customFormat="1" ht="102" x14ac:dyDescent="0.2">
      <c r="A43" s="54">
        <f t="shared" si="0"/>
        <v>35</v>
      </c>
      <c r="B43" s="39">
        <v>1</v>
      </c>
      <c r="C43" s="39" t="s">
        <v>117</v>
      </c>
      <c r="D43" s="32" t="s">
        <v>121</v>
      </c>
      <c r="E43" s="32" t="s">
        <v>122</v>
      </c>
      <c r="F43" s="46" t="s">
        <v>34</v>
      </c>
      <c r="G43" s="38">
        <v>40300</v>
      </c>
      <c r="H43" s="37" t="s">
        <v>28</v>
      </c>
      <c r="I43" s="32" t="s">
        <v>118</v>
      </c>
      <c r="J43" s="32" t="s">
        <v>159</v>
      </c>
      <c r="K43" s="32"/>
    </row>
    <row r="44" spans="1:11" ht="114.75" x14ac:dyDescent="0.25">
      <c r="A44" s="54">
        <f t="shared" si="0"/>
        <v>36</v>
      </c>
      <c r="B44" s="39">
        <v>1</v>
      </c>
      <c r="C44" s="39" t="s">
        <v>37</v>
      </c>
      <c r="D44" s="32" t="s">
        <v>123</v>
      </c>
      <c r="E44" s="32" t="s">
        <v>124</v>
      </c>
      <c r="F44" s="75" t="s">
        <v>34</v>
      </c>
      <c r="G44" s="38">
        <v>340863.53</v>
      </c>
      <c r="H44" s="37" t="s">
        <v>28</v>
      </c>
      <c r="I44" s="32" t="s">
        <v>29</v>
      </c>
      <c r="J44" s="32" t="s">
        <v>59</v>
      </c>
      <c r="K44" s="32" t="s">
        <v>125</v>
      </c>
    </row>
    <row r="45" spans="1:11" ht="63.75" x14ac:dyDescent="0.25">
      <c r="A45" s="54">
        <f t="shared" si="0"/>
        <v>37</v>
      </c>
      <c r="B45" s="39">
        <v>1</v>
      </c>
      <c r="C45" s="39" t="s">
        <v>41</v>
      </c>
      <c r="D45" s="32" t="s">
        <v>126</v>
      </c>
      <c r="E45" s="32" t="s">
        <v>177</v>
      </c>
      <c r="F45" s="76" t="s">
        <v>34</v>
      </c>
      <c r="G45" s="38">
        <v>132737.34</v>
      </c>
      <c r="H45" s="32" t="s">
        <v>3</v>
      </c>
      <c r="I45" s="32" t="s">
        <v>29</v>
      </c>
      <c r="J45" s="32" t="s">
        <v>77</v>
      </c>
      <c r="K45" s="32" t="s">
        <v>175</v>
      </c>
    </row>
    <row r="46" spans="1:11" ht="140.25" x14ac:dyDescent="0.25">
      <c r="A46" s="54">
        <f t="shared" si="0"/>
        <v>38</v>
      </c>
      <c r="B46" s="39" t="s">
        <v>127</v>
      </c>
      <c r="C46" s="39" t="s">
        <v>138</v>
      </c>
      <c r="D46" s="32" t="s">
        <v>155</v>
      </c>
      <c r="E46" s="32" t="s">
        <v>128</v>
      </c>
      <c r="F46" s="75" t="s">
        <v>34</v>
      </c>
      <c r="G46" s="38">
        <v>400000</v>
      </c>
      <c r="H46" s="37" t="s">
        <v>28</v>
      </c>
      <c r="I46" s="32" t="s">
        <v>129</v>
      </c>
      <c r="J46" s="32" t="s">
        <v>25</v>
      </c>
      <c r="K46" s="32" t="s">
        <v>191</v>
      </c>
    </row>
    <row r="47" spans="1:11" ht="140.25" x14ac:dyDescent="0.25">
      <c r="A47" s="54">
        <f t="shared" si="0"/>
        <v>39</v>
      </c>
      <c r="B47" s="39" t="s">
        <v>127</v>
      </c>
      <c r="C47" s="39" t="s">
        <v>138</v>
      </c>
      <c r="D47" s="32" t="s">
        <v>219</v>
      </c>
      <c r="E47" s="32" t="s">
        <v>130</v>
      </c>
      <c r="F47" s="75" t="s">
        <v>34</v>
      </c>
      <c r="G47" s="38">
        <v>100000</v>
      </c>
      <c r="H47" s="37" t="s">
        <v>28</v>
      </c>
      <c r="I47" s="32" t="s">
        <v>107</v>
      </c>
      <c r="J47" s="32" t="s">
        <v>131</v>
      </c>
      <c r="K47" s="32" t="s">
        <v>190</v>
      </c>
    </row>
    <row r="48" spans="1:11" ht="140.25" x14ac:dyDescent="0.25">
      <c r="A48" s="54">
        <f t="shared" si="0"/>
        <v>40</v>
      </c>
      <c r="B48" s="39" t="s">
        <v>127</v>
      </c>
      <c r="C48" s="39" t="s">
        <v>138</v>
      </c>
      <c r="D48" s="32" t="s">
        <v>132</v>
      </c>
      <c r="E48" s="32" t="s">
        <v>133</v>
      </c>
      <c r="F48" s="75" t="s">
        <v>34</v>
      </c>
      <c r="G48" s="38">
        <v>100000</v>
      </c>
      <c r="H48" s="37" t="s">
        <v>28</v>
      </c>
      <c r="I48" s="32" t="s">
        <v>107</v>
      </c>
      <c r="J48" s="32" t="s">
        <v>134</v>
      </c>
      <c r="K48" s="32" t="s">
        <v>192</v>
      </c>
    </row>
    <row r="49" spans="1:11" ht="140.25" x14ac:dyDescent="0.25">
      <c r="A49" s="54">
        <f t="shared" si="0"/>
        <v>41</v>
      </c>
      <c r="B49" s="39" t="s">
        <v>127</v>
      </c>
      <c r="C49" s="39" t="s">
        <v>138</v>
      </c>
      <c r="D49" s="32" t="s">
        <v>135</v>
      </c>
      <c r="E49" s="32" t="s">
        <v>156</v>
      </c>
      <c r="F49" s="75" t="s">
        <v>240</v>
      </c>
      <c r="G49" s="38">
        <v>300000</v>
      </c>
      <c r="H49" s="32" t="s">
        <v>1</v>
      </c>
      <c r="I49" s="32" t="s">
        <v>29</v>
      </c>
      <c r="J49" s="32" t="s">
        <v>57</v>
      </c>
      <c r="K49" s="32"/>
    </row>
    <row r="50" spans="1:11" ht="51" x14ac:dyDescent="0.25">
      <c r="A50" s="54">
        <f t="shared" si="0"/>
        <v>42</v>
      </c>
      <c r="B50" s="39">
        <v>3</v>
      </c>
      <c r="C50" s="39" t="s">
        <v>86</v>
      </c>
      <c r="D50" s="32" t="s">
        <v>136</v>
      </c>
      <c r="E50" s="32" t="s">
        <v>137</v>
      </c>
      <c r="F50" s="46" t="s">
        <v>34</v>
      </c>
      <c r="G50" s="38">
        <v>135000</v>
      </c>
      <c r="H50" s="32" t="s">
        <v>1</v>
      </c>
      <c r="I50" s="32" t="s">
        <v>107</v>
      </c>
      <c r="J50" s="32" t="s">
        <v>161</v>
      </c>
      <c r="K50" s="32"/>
    </row>
    <row r="51" spans="1:11" ht="89.25" x14ac:dyDescent="0.25">
      <c r="A51" s="54">
        <f t="shared" si="0"/>
        <v>43</v>
      </c>
      <c r="B51" s="32">
        <v>1</v>
      </c>
      <c r="C51" s="48" t="s">
        <v>170</v>
      </c>
      <c r="D51" s="32" t="s">
        <v>173</v>
      </c>
      <c r="E51" s="32" t="s">
        <v>174</v>
      </c>
      <c r="F51" s="46" t="s">
        <v>240</v>
      </c>
      <c r="G51" s="43">
        <v>681335.25</v>
      </c>
      <c r="H51" s="32" t="s">
        <v>28</v>
      </c>
      <c r="I51" s="32" t="s">
        <v>171</v>
      </c>
      <c r="J51" s="32" t="s">
        <v>77</v>
      </c>
      <c r="K51" s="32" t="s">
        <v>172</v>
      </c>
    </row>
    <row r="52" spans="1:11" ht="63.75" x14ac:dyDescent="0.25">
      <c r="A52" s="54">
        <f t="shared" si="0"/>
        <v>44</v>
      </c>
      <c r="B52" s="41">
        <v>3</v>
      </c>
      <c r="C52" s="41" t="s">
        <v>117</v>
      </c>
      <c r="D52" s="41" t="s">
        <v>181</v>
      </c>
      <c r="E52" s="41" t="s">
        <v>185</v>
      </c>
      <c r="F52" s="78" t="s">
        <v>240</v>
      </c>
      <c r="G52" s="43">
        <v>40000</v>
      </c>
      <c r="H52" s="37" t="s">
        <v>180</v>
      </c>
      <c r="I52" s="32" t="s">
        <v>118</v>
      </c>
      <c r="J52" s="41" t="s">
        <v>57</v>
      </c>
      <c r="K52" s="41"/>
    </row>
    <row r="53" spans="1:11" ht="153" x14ac:dyDescent="0.25">
      <c r="A53" s="54">
        <f t="shared" si="0"/>
        <v>45</v>
      </c>
      <c r="B53" s="41">
        <v>1</v>
      </c>
      <c r="C53" s="41" t="s">
        <v>186</v>
      </c>
      <c r="D53" s="41" t="s">
        <v>187</v>
      </c>
      <c r="E53" s="41" t="s">
        <v>188</v>
      </c>
      <c r="F53" s="79" t="s">
        <v>244</v>
      </c>
      <c r="G53" s="38">
        <v>223006</v>
      </c>
      <c r="H53" s="41" t="s">
        <v>69</v>
      </c>
      <c r="I53" s="41" t="s">
        <v>29</v>
      </c>
      <c r="J53" s="41" t="s">
        <v>77</v>
      </c>
      <c r="K53" s="41" t="s">
        <v>189</v>
      </c>
    </row>
    <row r="54" spans="1:11" ht="76.5" x14ac:dyDescent="0.25">
      <c r="A54" s="54">
        <f t="shared" si="0"/>
        <v>46</v>
      </c>
      <c r="B54" s="41">
        <v>3</v>
      </c>
      <c r="C54" s="41" t="s">
        <v>98</v>
      </c>
      <c r="D54" s="41" t="s">
        <v>196</v>
      </c>
      <c r="E54" s="41" t="s">
        <v>197</v>
      </c>
      <c r="F54" s="78" t="s">
        <v>240</v>
      </c>
      <c r="G54" s="43">
        <v>60000</v>
      </c>
      <c r="H54" s="41" t="s">
        <v>28</v>
      </c>
      <c r="I54" s="41" t="s">
        <v>29</v>
      </c>
      <c r="J54" s="41" t="s">
        <v>77</v>
      </c>
      <c r="K54" s="41" t="s">
        <v>195</v>
      </c>
    </row>
    <row r="55" spans="1:11" ht="89.25" x14ac:dyDescent="0.25">
      <c r="A55" s="54">
        <f t="shared" si="0"/>
        <v>47</v>
      </c>
      <c r="B55" s="41">
        <v>5</v>
      </c>
      <c r="C55" s="41" t="s">
        <v>65</v>
      </c>
      <c r="D55" s="41" t="s">
        <v>198</v>
      </c>
      <c r="E55" s="41" t="s">
        <v>199</v>
      </c>
      <c r="F55" s="78" t="s">
        <v>244</v>
      </c>
      <c r="G55" s="43">
        <v>500000</v>
      </c>
      <c r="H55" s="41" t="s">
        <v>28</v>
      </c>
      <c r="I55" s="41" t="s">
        <v>29</v>
      </c>
      <c r="J55" s="41" t="s">
        <v>77</v>
      </c>
      <c r="K55" s="41" t="s">
        <v>245</v>
      </c>
    </row>
    <row r="56" spans="1:11" ht="63.75" x14ac:dyDescent="0.25">
      <c r="A56" s="54">
        <f t="shared" si="0"/>
        <v>48</v>
      </c>
      <c r="B56" s="32">
        <v>1</v>
      </c>
      <c r="C56" s="32" t="s">
        <v>117</v>
      </c>
      <c r="D56" s="32" t="s">
        <v>184</v>
      </c>
      <c r="E56" s="32" t="s">
        <v>182</v>
      </c>
      <c r="F56" s="80" t="s">
        <v>183</v>
      </c>
      <c r="G56" s="38">
        <v>40000</v>
      </c>
      <c r="H56" s="50" t="s">
        <v>28</v>
      </c>
      <c r="I56" s="32" t="s">
        <v>118</v>
      </c>
      <c r="J56" s="32" t="s">
        <v>60</v>
      </c>
      <c r="K56" s="88" t="s">
        <v>246</v>
      </c>
    </row>
    <row r="57" spans="1:11" ht="153" x14ac:dyDescent="0.25">
      <c r="A57" s="54">
        <f t="shared" si="0"/>
        <v>49</v>
      </c>
      <c r="B57" s="32">
        <v>3</v>
      </c>
      <c r="C57" s="32" t="s">
        <v>65</v>
      </c>
      <c r="D57" s="32" t="s">
        <v>193</v>
      </c>
      <c r="E57" s="32" t="s">
        <v>208</v>
      </c>
      <c r="F57" s="46" t="s">
        <v>183</v>
      </c>
      <c r="G57" s="52">
        <v>30000</v>
      </c>
      <c r="H57" s="32" t="s">
        <v>28</v>
      </c>
      <c r="I57" s="32" t="s">
        <v>118</v>
      </c>
      <c r="J57" s="32" t="s">
        <v>31</v>
      </c>
      <c r="K57" s="49" t="s">
        <v>179</v>
      </c>
    </row>
    <row r="58" spans="1:11" ht="51.75" x14ac:dyDescent="0.25">
      <c r="A58" s="54">
        <f t="shared" si="0"/>
        <v>50</v>
      </c>
      <c r="B58" s="89">
        <v>3</v>
      </c>
      <c r="C58" s="32" t="s">
        <v>65</v>
      </c>
      <c r="D58" s="87" t="s">
        <v>206</v>
      </c>
      <c r="E58" s="87" t="s">
        <v>207</v>
      </c>
      <c r="F58" s="46" t="s">
        <v>244</v>
      </c>
      <c r="G58" s="52">
        <v>40000</v>
      </c>
      <c r="H58" s="32" t="s">
        <v>28</v>
      </c>
      <c r="I58" s="53" t="s">
        <v>209</v>
      </c>
      <c r="J58" s="53" t="s">
        <v>210</v>
      </c>
      <c r="K58" s="49" t="s">
        <v>179</v>
      </c>
    </row>
    <row r="59" spans="1:11" ht="51" x14ac:dyDescent="0.25">
      <c r="A59" s="54">
        <f t="shared" si="0"/>
        <v>51</v>
      </c>
      <c r="B59" s="32">
        <v>1</v>
      </c>
      <c r="C59" s="32" t="s">
        <v>117</v>
      </c>
      <c r="D59" s="49" t="s">
        <v>211</v>
      </c>
      <c r="E59" s="49" t="s">
        <v>212</v>
      </c>
      <c r="F59" s="46" t="s">
        <v>183</v>
      </c>
      <c r="G59" s="68">
        <v>50000</v>
      </c>
      <c r="H59" s="32" t="s">
        <v>28</v>
      </c>
      <c r="I59" s="51" t="s">
        <v>213</v>
      </c>
      <c r="J59" s="51" t="s">
        <v>214</v>
      </c>
      <c r="K59" s="88" t="s">
        <v>247</v>
      </c>
    </row>
    <row r="60" spans="1:11" ht="51" x14ac:dyDescent="0.25">
      <c r="A60" s="54">
        <f t="shared" si="0"/>
        <v>52</v>
      </c>
      <c r="B60" s="32">
        <v>1</v>
      </c>
      <c r="C60" s="32" t="s">
        <v>117</v>
      </c>
      <c r="D60" s="49" t="s">
        <v>215</v>
      </c>
      <c r="E60" s="49" t="s">
        <v>216</v>
      </c>
      <c r="F60" s="46" t="s">
        <v>244</v>
      </c>
      <c r="G60" s="68">
        <v>20000</v>
      </c>
      <c r="H60" s="32" t="s">
        <v>28</v>
      </c>
      <c r="I60" s="51" t="s">
        <v>217</v>
      </c>
      <c r="J60" s="51" t="s">
        <v>59</v>
      </c>
      <c r="K60" s="49" t="s">
        <v>179</v>
      </c>
    </row>
    <row r="61" spans="1:11" ht="76.5" x14ac:dyDescent="0.25">
      <c r="A61" s="54">
        <f t="shared" si="0"/>
        <v>53</v>
      </c>
      <c r="B61" s="56">
        <v>4</v>
      </c>
      <c r="C61" s="56" t="s">
        <v>221</v>
      </c>
      <c r="D61" s="57" t="s">
        <v>220</v>
      </c>
      <c r="E61" s="57" t="s">
        <v>230</v>
      </c>
      <c r="F61" s="81" t="s">
        <v>183</v>
      </c>
      <c r="G61" s="69"/>
      <c r="H61" s="56" t="s">
        <v>1</v>
      </c>
      <c r="I61" s="58" t="s">
        <v>222</v>
      </c>
      <c r="J61" s="58" t="s">
        <v>77</v>
      </c>
      <c r="K61" s="59"/>
    </row>
    <row r="62" spans="1:11" ht="191.25" x14ac:dyDescent="0.25">
      <c r="A62" s="55" t="s">
        <v>249</v>
      </c>
      <c r="B62" s="56">
        <v>4</v>
      </c>
      <c r="C62" s="56" t="s">
        <v>221</v>
      </c>
      <c r="D62" s="57" t="s">
        <v>223</v>
      </c>
      <c r="E62" s="57" t="s">
        <v>225</v>
      </c>
      <c r="F62" s="81" t="s">
        <v>183</v>
      </c>
      <c r="G62" s="69">
        <v>70000</v>
      </c>
      <c r="H62" s="56" t="s">
        <v>1</v>
      </c>
      <c r="I62" s="58" t="s">
        <v>83</v>
      </c>
      <c r="J62" s="58" t="s">
        <v>231</v>
      </c>
      <c r="K62" s="59"/>
    </row>
    <row r="63" spans="1:11" ht="102" x14ac:dyDescent="0.25">
      <c r="A63" s="55" t="s">
        <v>250</v>
      </c>
      <c r="B63" s="56">
        <v>4</v>
      </c>
      <c r="C63" s="56" t="s">
        <v>221</v>
      </c>
      <c r="D63" s="57" t="s">
        <v>224</v>
      </c>
      <c r="E63" s="57" t="s">
        <v>228</v>
      </c>
      <c r="F63" s="81" t="s">
        <v>183</v>
      </c>
      <c r="G63" s="69">
        <v>30000</v>
      </c>
      <c r="H63" s="56" t="s">
        <v>1</v>
      </c>
      <c r="I63" s="58" t="s">
        <v>107</v>
      </c>
      <c r="J63" s="58" t="s">
        <v>232</v>
      </c>
      <c r="K63" s="59"/>
    </row>
    <row r="64" spans="1:11" ht="127.5" x14ac:dyDescent="0.25">
      <c r="A64" s="55" t="s">
        <v>251</v>
      </c>
      <c r="B64" s="56">
        <v>4</v>
      </c>
      <c r="C64" s="56" t="s">
        <v>221</v>
      </c>
      <c r="D64" s="57" t="s">
        <v>226</v>
      </c>
      <c r="E64" s="57" t="s">
        <v>229</v>
      </c>
      <c r="F64" s="81" t="s">
        <v>183</v>
      </c>
      <c r="G64" s="69">
        <v>20000</v>
      </c>
      <c r="H64" s="56" t="s">
        <v>1</v>
      </c>
      <c r="I64" s="58" t="s">
        <v>227</v>
      </c>
      <c r="J64" s="58" t="s">
        <v>233</v>
      </c>
      <c r="K64" s="59"/>
    </row>
    <row r="65" spans="1:998" ht="63.75" x14ac:dyDescent="0.25">
      <c r="A65" s="55">
        <v>54</v>
      </c>
      <c r="B65" s="56">
        <v>3</v>
      </c>
      <c r="C65" s="56" t="s">
        <v>117</v>
      </c>
      <c r="D65" s="65" t="s">
        <v>234</v>
      </c>
      <c r="E65" s="65" t="s">
        <v>235</v>
      </c>
      <c r="F65" s="82" t="s">
        <v>236</v>
      </c>
      <c r="G65" s="70">
        <v>52500</v>
      </c>
      <c r="H65" s="66" t="s">
        <v>237</v>
      </c>
      <c r="I65" s="65" t="s">
        <v>118</v>
      </c>
      <c r="J65" s="65" t="s">
        <v>57</v>
      </c>
      <c r="K65" s="64"/>
    </row>
    <row r="66" spans="1:998" ht="51" x14ac:dyDescent="0.25">
      <c r="A66" s="55">
        <v>55</v>
      </c>
      <c r="B66" s="56">
        <v>3</v>
      </c>
      <c r="C66" s="32" t="s">
        <v>65</v>
      </c>
      <c r="D66" s="65" t="s">
        <v>252</v>
      </c>
      <c r="E66" s="65" t="s">
        <v>254</v>
      </c>
      <c r="F66" s="82" t="s">
        <v>253</v>
      </c>
      <c r="G66" s="70">
        <v>300000</v>
      </c>
      <c r="H66" s="66" t="s">
        <v>237</v>
      </c>
      <c r="I66" s="65" t="s">
        <v>29</v>
      </c>
      <c r="J66" s="65" t="s">
        <v>57</v>
      </c>
      <c r="K66" s="90" t="s">
        <v>255</v>
      </c>
    </row>
    <row r="67" spans="1:998" ht="76.5" x14ac:dyDescent="0.25">
      <c r="A67" s="92">
        <v>56</v>
      </c>
      <c r="B67" s="65">
        <v>3</v>
      </c>
      <c r="C67" s="65" t="s">
        <v>88</v>
      </c>
      <c r="D67" s="65" t="s">
        <v>258</v>
      </c>
      <c r="E67" s="65" t="s">
        <v>259</v>
      </c>
      <c r="F67" s="82" t="s">
        <v>256</v>
      </c>
      <c r="G67" s="93">
        <v>64009</v>
      </c>
      <c r="H67" s="66" t="s">
        <v>1</v>
      </c>
      <c r="I67" s="65" t="s">
        <v>29</v>
      </c>
      <c r="J67" s="65" t="s">
        <v>158</v>
      </c>
      <c r="K67" s="90" t="s">
        <v>257</v>
      </c>
    </row>
    <row r="68" spans="1:998" ht="51" x14ac:dyDescent="0.25">
      <c r="A68" s="92">
        <v>57</v>
      </c>
      <c r="B68" s="65" t="s">
        <v>127</v>
      </c>
      <c r="C68" s="65" t="s">
        <v>262</v>
      </c>
      <c r="D68" s="65" t="s">
        <v>261</v>
      </c>
      <c r="E68" s="65" t="s">
        <v>260</v>
      </c>
      <c r="F68" s="94" t="s">
        <v>240</v>
      </c>
      <c r="G68" s="95">
        <v>1000000</v>
      </c>
      <c r="H68" s="96" t="s">
        <v>180</v>
      </c>
      <c r="I68" s="65" t="s">
        <v>29</v>
      </c>
      <c r="J68" s="65" t="s">
        <v>134</v>
      </c>
      <c r="K68" s="65"/>
    </row>
    <row r="69" spans="1:998" x14ac:dyDescent="0.25">
      <c r="A69" s="5"/>
      <c r="D69" s="60"/>
      <c r="E69" s="60"/>
      <c r="F69" s="83"/>
      <c r="G69" s="71"/>
      <c r="H69" s="61"/>
      <c r="I69" s="62"/>
      <c r="J69" s="62"/>
      <c r="K69" s="60"/>
    </row>
    <row r="70" spans="1:998" x14ac:dyDescent="0.25">
      <c r="A70" s="5"/>
      <c r="D70" s="63"/>
      <c r="E70" s="60"/>
      <c r="F70" s="83"/>
      <c r="G70" s="71"/>
      <c r="H70" s="61"/>
      <c r="I70" s="62"/>
      <c r="J70" s="62"/>
      <c r="K70" s="60"/>
    </row>
    <row r="71" spans="1:998" x14ac:dyDescent="0.25">
      <c r="A71" s="5"/>
      <c r="D71" s="60"/>
      <c r="E71" s="60"/>
      <c r="F71" s="83"/>
      <c r="G71" s="71"/>
      <c r="H71" s="61"/>
      <c r="I71" s="62"/>
      <c r="J71" s="62"/>
      <c r="K71" s="63"/>
    </row>
    <row r="72" spans="1:998" x14ac:dyDescent="0.25">
      <c r="A72" s="5"/>
      <c r="D72" s="60"/>
      <c r="E72" s="60"/>
      <c r="F72" s="83"/>
      <c r="G72" s="71"/>
      <c r="H72" s="61"/>
      <c r="I72" s="62"/>
      <c r="J72" s="62"/>
      <c r="K72" s="60"/>
    </row>
    <row r="73" spans="1:998" x14ac:dyDescent="0.25">
      <c r="A73" s="5"/>
      <c r="D73" s="2"/>
      <c r="E73" s="2"/>
      <c r="F73" s="84"/>
      <c r="G73" s="1"/>
      <c r="H73" s="2"/>
      <c r="I73" s="2"/>
      <c r="J73" s="2"/>
      <c r="K73" s="2"/>
    </row>
    <row r="74" spans="1:998" x14ac:dyDescent="0.25">
      <c r="A74" s="5"/>
    </row>
    <row r="75" spans="1:998" s="24" customFormat="1" x14ac:dyDescent="0.25">
      <c r="A75" s="5"/>
      <c r="B75" s="25"/>
      <c r="C75" s="25"/>
      <c r="D75" s="6"/>
      <c r="E75" s="6"/>
      <c r="F75" s="85"/>
      <c r="G75" s="26"/>
      <c r="H75" s="6"/>
      <c r="I75" s="6"/>
      <c r="J75" s="6"/>
      <c r="K75" s="6"/>
      <c r="L75" s="1"/>
      <c r="M75" s="1"/>
      <c r="N75" s="1"/>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c r="BI75" s="23"/>
      <c r="BJ75" s="23"/>
      <c r="BK75" s="23"/>
      <c r="BL75" s="23"/>
      <c r="BM75" s="23"/>
      <c r="BN75" s="23"/>
      <c r="BO75" s="23"/>
      <c r="BP75" s="23"/>
      <c r="BQ75" s="23"/>
      <c r="BR75" s="23"/>
      <c r="BS75" s="23"/>
      <c r="BT75" s="23"/>
      <c r="BU75" s="23"/>
      <c r="BV75" s="23"/>
      <c r="BW75" s="23"/>
      <c r="BX75" s="23"/>
      <c r="BY75" s="23"/>
      <c r="BZ75" s="23"/>
      <c r="CA75" s="23"/>
      <c r="CB75" s="23"/>
      <c r="CC75" s="23"/>
      <c r="CD75" s="23"/>
      <c r="CE75" s="23"/>
      <c r="CF75" s="23"/>
      <c r="CG75" s="23"/>
      <c r="CH75" s="23"/>
      <c r="CI75" s="23"/>
      <c r="CJ75" s="23"/>
      <c r="CK75" s="23"/>
      <c r="CL75" s="23"/>
      <c r="CM75" s="23"/>
      <c r="CN75" s="23"/>
      <c r="CO75" s="23"/>
      <c r="CP75" s="23"/>
      <c r="CQ75" s="23"/>
      <c r="CR75" s="23"/>
      <c r="CS75" s="23"/>
      <c r="CT75" s="23"/>
      <c r="CU75" s="23"/>
      <c r="CV75" s="23"/>
      <c r="CW75" s="23"/>
      <c r="CX75" s="23"/>
      <c r="CY75" s="23"/>
      <c r="CZ75" s="23"/>
      <c r="DA75" s="23"/>
      <c r="DB75" s="23"/>
      <c r="DC75" s="23"/>
      <c r="DD75" s="23"/>
      <c r="DE75" s="23"/>
      <c r="DF75" s="23"/>
      <c r="DG75" s="23"/>
      <c r="DH75" s="23"/>
      <c r="DI75" s="23"/>
      <c r="DJ75" s="23"/>
      <c r="DK75" s="23"/>
      <c r="DL75" s="23"/>
      <c r="DM75" s="23"/>
      <c r="DN75" s="23"/>
      <c r="DO75" s="23"/>
      <c r="DP75" s="23"/>
      <c r="DQ75" s="23"/>
      <c r="DR75" s="23"/>
      <c r="DS75" s="23"/>
      <c r="DT75" s="23"/>
      <c r="DU75" s="23"/>
      <c r="DV75" s="23"/>
      <c r="DW75" s="23"/>
      <c r="DX75" s="23"/>
      <c r="DY75" s="23"/>
      <c r="DZ75" s="23"/>
      <c r="EA75" s="23"/>
      <c r="EB75" s="23"/>
      <c r="EC75" s="23"/>
      <c r="ED75" s="23"/>
      <c r="EE75" s="23"/>
      <c r="EF75" s="23"/>
      <c r="EG75" s="23"/>
      <c r="EH75" s="23"/>
      <c r="EI75" s="23"/>
      <c r="EJ75" s="23"/>
      <c r="EK75" s="23"/>
      <c r="EL75" s="23"/>
      <c r="EM75" s="23"/>
      <c r="EN75" s="23"/>
      <c r="EO75" s="23"/>
      <c r="EP75" s="23"/>
      <c r="EQ75" s="23"/>
      <c r="ER75" s="23"/>
      <c r="ES75" s="23"/>
      <c r="ET75" s="23"/>
      <c r="EU75" s="23"/>
      <c r="EV75" s="23"/>
      <c r="EW75" s="23"/>
      <c r="EX75" s="23"/>
      <c r="EY75" s="23"/>
      <c r="EZ75" s="23"/>
      <c r="FA75" s="23"/>
      <c r="FB75" s="23"/>
      <c r="FC75" s="23"/>
      <c r="FD75" s="23"/>
      <c r="FE75" s="23"/>
      <c r="FF75" s="23"/>
      <c r="FG75" s="23"/>
      <c r="FH75" s="23"/>
      <c r="FI75" s="23"/>
      <c r="FJ75" s="23"/>
      <c r="FK75" s="23"/>
      <c r="FL75" s="23"/>
      <c r="FM75" s="23"/>
      <c r="FN75" s="23"/>
      <c r="FO75" s="23"/>
      <c r="FP75" s="23"/>
      <c r="FQ75" s="23"/>
      <c r="FR75" s="23"/>
      <c r="FS75" s="23"/>
      <c r="FT75" s="23"/>
      <c r="FU75" s="23"/>
      <c r="FV75" s="23"/>
      <c r="FW75" s="23"/>
      <c r="FX75" s="23"/>
      <c r="FY75" s="23"/>
      <c r="FZ75" s="23"/>
      <c r="GA75" s="23"/>
      <c r="GB75" s="23"/>
      <c r="GC75" s="23"/>
      <c r="GD75" s="23"/>
      <c r="GE75" s="23"/>
      <c r="GF75" s="23"/>
      <c r="GG75" s="23"/>
      <c r="GH75" s="23"/>
      <c r="GI75" s="23"/>
      <c r="GJ75" s="23"/>
      <c r="GK75" s="23"/>
      <c r="GL75" s="23"/>
      <c r="GM75" s="23"/>
      <c r="GN75" s="23"/>
      <c r="GO75" s="23"/>
      <c r="GP75" s="23"/>
      <c r="GQ75" s="23"/>
      <c r="GR75" s="23"/>
      <c r="GS75" s="23"/>
      <c r="GT75" s="23"/>
      <c r="GU75" s="23"/>
      <c r="GV75" s="23"/>
      <c r="GW75" s="23"/>
      <c r="GX75" s="23"/>
      <c r="GY75" s="23"/>
      <c r="GZ75" s="23"/>
      <c r="HA75" s="23"/>
      <c r="HB75" s="23"/>
      <c r="HC75" s="23"/>
      <c r="HD75" s="23"/>
      <c r="HE75" s="23"/>
      <c r="HF75" s="23"/>
      <c r="HG75" s="23"/>
      <c r="HH75" s="23"/>
      <c r="HI75" s="23"/>
      <c r="HJ75" s="23"/>
      <c r="HK75" s="23"/>
      <c r="HL75" s="23"/>
      <c r="HM75" s="23"/>
      <c r="HN75" s="23"/>
      <c r="HO75" s="23"/>
      <c r="HP75" s="23"/>
      <c r="HQ75" s="23"/>
      <c r="HR75" s="23"/>
      <c r="HS75" s="23"/>
      <c r="HT75" s="23"/>
      <c r="HU75" s="23"/>
      <c r="HV75" s="23"/>
      <c r="HW75" s="23"/>
      <c r="HX75" s="23"/>
      <c r="HY75" s="23"/>
      <c r="HZ75" s="23"/>
      <c r="IA75" s="23"/>
      <c r="IB75" s="23"/>
      <c r="IC75" s="23"/>
      <c r="ID75" s="23"/>
      <c r="IE75" s="23"/>
      <c r="IF75" s="23"/>
      <c r="IG75" s="23"/>
      <c r="IH75" s="23"/>
      <c r="II75" s="23"/>
      <c r="IJ75" s="23"/>
      <c r="IK75" s="23"/>
      <c r="IL75" s="23"/>
      <c r="IM75" s="23"/>
      <c r="IN75" s="23"/>
      <c r="IO75" s="23"/>
      <c r="IP75" s="23"/>
      <c r="IQ75" s="23"/>
      <c r="IR75" s="23"/>
      <c r="IS75" s="23"/>
      <c r="IT75" s="23"/>
      <c r="IU75" s="23"/>
      <c r="IV75" s="23"/>
      <c r="IW75" s="23"/>
      <c r="IX75" s="23"/>
      <c r="IY75" s="23"/>
      <c r="IZ75" s="23"/>
      <c r="JA75" s="23"/>
      <c r="JB75" s="23"/>
      <c r="JC75" s="23"/>
      <c r="JD75" s="23"/>
      <c r="JE75" s="23"/>
      <c r="JF75" s="23"/>
      <c r="JG75" s="23"/>
      <c r="JH75" s="23"/>
      <c r="JI75" s="23"/>
      <c r="JJ75" s="23"/>
      <c r="JK75" s="23"/>
      <c r="JL75" s="23"/>
      <c r="JM75" s="23"/>
      <c r="JN75" s="23"/>
      <c r="JO75" s="23"/>
      <c r="JP75" s="23"/>
      <c r="JQ75" s="23"/>
      <c r="JR75" s="23"/>
      <c r="JS75" s="23"/>
      <c r="JT75" s="23"/>
      <c r="JU75" s="23"/>
      <c r="JV75" s="23"/>
      <c r="JW75" s="23"/>
      <c r="JX75" s="23"/>
      <c r="JY75" s="23"/>
      <c r="JZ75" s="23"/>
      <c r="KA75" s="23"/>
      <c r="KB75" s="23"/>
      <c r="KC75" s="23"/>
      <c r="KD75" s="23"/>
      <c r="KE75" s="23"/>
      <c r="KF75" s="23"/>
      <c r="KG75" s="23"/>
      <c r="KH75" s="23"/>
      <c r="KI75" s="23"/>
      <c r="KJ75" s="23"/>
      <c r="KK75" s="23"/>
      <c r="KL75" s="23"/>
      <c r="KM75" s="23"/>
      <c r="KN75" s="23"/>
      <c r="KO75" s="23"/>
      <c r="KP75" s="23"/>
      <c r="KQ75" s="23"/>
      <c r="KR75" s="23"/>
      <c r="KS75" s="23"/>
      <c r="KT75" s="23"/>
      <c r="KU75" s="23"/>
      <c r="KV75" s="23"/>
      <c r="KW75" s="23"/>
      <c r="KX75" s="23"/>
      <c r="KY75" s="23"/>
      <c r="KZ75" s="23"/>
      <c r="LA75" s="23"/>
      <c r="LB75" s="23"/>
      <c r="LC75" s="23"/>
      <c r="LD75" s="23"/>
      <c r="LE75" s="23"/>
      <c r="LF75" s="23"/>
      <c r="LG75" s="23"/>
      <c r="LH75" s="23"/>
      <c r="LI75" s="23"/>
      <c r="LJ75" s="23"/>
      <c r="LK75" s="23"/>
      <c r="LL75" s="23"/>
      <c r="LM75" s="23"/>
      <c r="LN75" s="23"/>
      <c r="LO75" s="23"/>
      <c r="LP75" s="23"/>
      <c r="LQ75" s="23"/>
      <c r="LR75" s="23"/>
      <c r="LS75" s="23"/>
      <c r="LT75" s="23"/>
      <c r="LU75" s="23"/>
      <c r="LV75" s="23"/>
      <c r="LW75" s="23"/>
      <c r="LX75" s="23"/>
      <c r="LY75" s="23"/>
      <c r="LZ75" s="23"/>
      <c r="MA75" s="23"/>
      <c r="MB75" s="23"/>
      <c r="MC75" s="23"/>
      <c r="MD75" s="23"/>
      <c r="ME75" s="23"/>
      <c r="MF75" s="23"/>
      <c r="MG75" s="23"/>
      <c r="MH75" s="23"/>
      <c r="MI75" s="23"/>
      <c r="MJ75" s="23"/>
      <c r="MK75" s="23"/>
      <c r="ML75" s="23"/>
      <c r="MM75" s="23"/>
      <c r="MN75" s="23"/>
      <c r="MO75" s="23"/>
      <c r="MP75" s="23"/>
      <c r="MQ75" s="23"/>
      <c r="MR75" s="23"/>
      <c r="MS75" s="23"/>
      <c r="MT75" s="23"/>
      <c r="MU75" s="23"/>
      <c r="MV75" s="23"/>
      <c r="MW75" s="23"/>
      <c r="MX75" s="23"/>
      <c r="MY75" s="23"/>
      <c r="MZ75" s="23"/>
      <c r="NA75" s="23"/>
      <c r="NB75" s="23"/>
      <c r="NC75" s="23"/>
      <c r="ND75" s="23"/>
      <c r="NE75" s="23"/>
      <c r="NF75" s="23"/>
      <c r="NG75" s="23"/>
      <c r="NH75" s="23"/>
      <c r="NI75" s="23"/>
      <c r="NJ75" s="23"/>
      <c r="NK75" s="23"/>
      <c r="NL75" s="23"/>
      <c r="NM75" s="23"/>
      <c r="NN75" s="23"/>
      <c r="NO75" s="23"/>
      <c r="NP75" s="23"/>
      <c r="NQ75" s="23"/>
      <c r="NR75" s="23"/>
      <c r="NS75" s="23"/>
      <c r="NT75" s="23"/>
      <c r="NU75" s="23"/>
      <c r="NV75" s="23"/>
      <c r="NW75" s="23"/>
      <c r="NX75" s="23"/>
      <c r="NY75" s="23"/>
      <c r="NZ75" s="23"/>
      <c r="OA75" s="23"/>
      <c r="OB75" s="23"/>
      <c r="OC75" s="23"/>
      <c r="OD75" s="23"/>
      <c r="OE75" s="23"/>
      <c r="OF75" s="23"/>
      <c r="OG75" s="23"/>
      <c r="OH75" s="23"/>
      <c r="OI75" s="23"/>
      <c r="OJ75" s="23"/>
      <c r="OK75" s="23"/>
      <c r="OL75" s="23"/>
      <c r="OM75" s="23"/>
      <c r="ON75" s="23"/>
      <c r="OO75" s="23"/>
      <c r="OP75" s="23"/>
      <c r="OQ75" s="23"/>
      <c r="OR75" s="23"/>
      <c r="OS75" s="23"/>
      <c r="OT75" s="23"/>
      <c r="OU75" s="23"/>
      <c r="OV75" s="23"/>
      <c r="OW75" s="23"/>
      <c r="OX75" s="23"/>
      <c r="OY75" s="23"/>
      <c r="OZ75" s="23"/>
      <c r="PA75" s="23"/>
      <c r="PB75" s="23"/>
      <c r="PC75" s="23"/>
      <c r="PD75" s="23"/>
      <c r="PE75" s="23"/>
      <c r="PF75" s="23"/>
      <c r="PG75" s="23"/>
      <c r="PH75" s="23"/>
      <c r="PI75" s="23"/>
      <c r="PJ75" s="23"/>
      <c r="PK75" s="23"/>
      <c r="PL75" s="23"/>
      <c r="PM75" s="23"/>
      <c r="PN75" s="23"/>
      <c r="PO75" s="23"/>
      <c r="PP75" s="23"/>
      <c r="PQ75" s="23"/>
      <c r="PR75" s="23"/>
      <c r="PS75" s="23"/>
      <c r="PT75" s="23"/>
      <c r="PU75" s="23"/>
      <c r="PV75" s="23"/>
      <c r="PW75" s="23"/>
      <c r="PX75" s="23"/>
      <c r="PY75" s="23"/>
      <c r="PZ75" s="23"/>
      <c r="QA75" s="23"/>
      <c r="QB75" s="23"/>
      <c r="QC75" s="23"/>
      <c r="QD75" s="23"/>
      <c r="QE75" s="23"/>
      <c r="QF75" s="23"/>
      <c r="QG75" s="23"/>
      <c r="QH75" s="23"/>
      <c r="QI75" s="23"/>
      <c r="QJ75" s="23"/>
      <c r="QK75" s="23"/>
      <c r="QL75" s="23"/>
      <c r="QM75" s="23"/>
      <c r="QN75" s="23"/>
      <c r="QO75" s="23"/>
      <c r="QP75" s="23"/>
      <c r="QQ75" s="23"/>
      <c r="QR75" s="23"/>
      <c r="QS75" s="23"/>
      <c r="QT75" s="23"/>
      <c r="QU75" s="23"/>
      <c r="QV75" s="23"/>
      <c r="QW75" s="23"/>
      <c r="QX75" s="23"/>
      <c r="QY75" s="23"/>
      <c r="QZ75" s="23"/>
      <c r="RA75" s="23"/>
      <c r="RB75" s="23"/>
      <c r="RC75" s="23"/>
      <c r="RD75" s="23"/>
      <c r="RE75" s="23"/>
      <c r="RF75" s="23"/>
      <c r="RG75" s="23"/>
      <c r="RH75" s="23"/>
      <c r="RI75" s="23"/>
      <c r="RJ75" s="23"/>
      <c r="RK75" s="23"/>
      <c r="RL75" s="23"/>
      <c r="RM75" s="23"/>
      <c r="RN75" s="23"/>
      <c r="RO75" s="23"/>
      <c r="RP75" s="23"/>
      <c r="RQ75" s="23"/>
      <c r="RR75" s="23"/>
      <c r="RS75" s="23"/>
      <c r="RT75" s="23"/>
      <c r="RU75" s="23"/>
      <c r="RV75" s="23"/>
      <c r="RW75" s="23"/>
      <c r="RX75" s="23"/>
      <c r="RY75" s="23"/>
      <c r="RZ75" s="23"/>
      <c r="SA75" s="23"/>
      <c r="SB75" s="23"/>
      <c r="SC75" s="23"/>
      <c r="SD75" s="23"/>
      <c r="SE75" s="23"/>
      <c r="SF75" s="23"/>
      <c r="SG75" s="23"/>
      <c r="SH75" s="23"/>
      <c r="SI75" s="23"/>
      <c r="SJ75" s="23"/>
      <c r="SK75" s="23"/>
      <c r="SL75" s="23"/>
      <c r="SM75" s="23"/>
      <c r="SN75" s="23"/>
      <c r="SO75" s="23"/>
      <c r="SP75" s="23"/>
      <c r="SQ75" s="23"/>
      <c r="SR75" s="23"/>
      <c r="SS75" s="23"/>
      <c r="ST75" s="23"/>
      <c r="SU75" s="23"/>
      <c r="SV75" s="23"/>
      <c r="SW75" s="23"/>
      <c r="SX75" s="23"/>
      <c r="SY75" s="23"/>
      <c r="SZ75" s="23"/>
      <c r="TA75" s="23"/>
      <c r="TB75" s="23"/>
      <c r="TC75" s="23"/>
      <c r="TD75" s="23"/>
      <c r="TE75" s="23"/>
      <c r="TF75" s="23"/>
      <c r="TG75" s="23"/>
      <c r="TH75" s="23"/>
      <c r="TI75" s="23"/>
      <c r="TJ75" s="23"/>
      <c r="TK75" s="23"/>
      <c r="TL75" s="23"/>
      <c r="TM75" s="23"/>
      <c r="TN75" s="23"/>
      <c r="TO75" s="23"/>
      <c r="TP75" s="23"/>
      <c r="TQ75" s="23"/>
      <c r="TR75" s="23"/>
      <c r="TS75" s="23"/>
      <c r="TT75" s="23"/>
      <c r="TU75" s="23"/>
      <c r="TV75" s="23"/>
      <c r="TW75" s="23"/>
      <c r="TX75" s="23"/>
      <c r="TY75" s="23"/>
      <c r="TZ75" s="23"/>
      <c r="UA75" s="23"/>
      <c r="UB75" s="23"/>
      <c r="UC75" s="23"/>
      <c r="UD75" s="23"/>
      <c r="UE75" s="23"/>
      <c r="UF75" s="23"/>
      <c r="UG75" s="23"/>
      <c r="UH75" s="23"/>
      <c r="UI75" s="23"/>
      <c r="UJ75" s="23"/>
      <c r="UK75" s="23"/>
      <c r="UL75" s="23"/>
      <c r="UM75" s="23"/>
      <c r="UN75" s="23"/>
      <c r="UO75" s="23"/>
      <c r="UP75" s="23"/>
      <c r="UQ75" s="23"/>
      <c r="UR75" s="23"/>
      <c r="US75" s="23"/>
      <c r="UT75" s="23"/>
      <c r="UU75" s="23"/>
      <c r="UV75" s="23"/>
      <c r="UW75" s="23"/>
      <c r="UX75" s="23"/>
      <c r="UY75" s="23"/>
      <c r="UZ75" s="23"/>
      <c r="VA75" s="23"/>
      <c r="VB75" s="23"/>
      <c r="VC75" s="23"/>
      <c r="VD75" s="23"/>
      <c r="VE75" s="23"/>
      <c r="VF75" s="23"/>
      <c r="VG75" s="23"/>
      <c r="VH75" s="23"/>
      <c r="VI75" s="23"/>
      <c r="VJ75" s="23"/>
      <c r="VK75" s="23"/>
      <c r="VL75" s="23"/>
      <c r="VM75" s="23"/>
      <c r="VN75" s="23"/>
      <c r="VO75" s="23"/>
      <c r="VP75" s="23"/>
      <c r="VQ75" s="23"/>
      <c r="VR75" s="23"/>
      <c r="VS75" s="23"/>
      <c r="VT75" s="23"/>
      <c r="VU75" s="23"/>
      <c r="VV75" s="23"/>
      <c r="VW75" s="23"/>
      <c r="VX75" s="23"/>
      <c r="VY75" s="23"/>
      <c r="VZ75" s="23"/>
      <c r="WA75" s="23"/>
      <c r="WB75" s="23"/>
      <c r="WC75" s="23"/>
      <c r="WD75" s="23"/>
      <c r="WE75" s="23"/>
      <c r="WF75" s="23"/>
      <c r="WG75" s="23"/>
      <c r="WH75" s="23"/>
      <c r="WI75" s="23"/>
      <c r="WJ75" s="23"/>
      <c r="WK75" s="23"/>
      <c r="WL75" s="23"/>
      <c r="WM75" s="23"/>
      <c r="WN75" s="23"/>
      <c r="WO75" s="23"/>
      <c r="WP75" s="23"/>
      <c r="WQ75" s="23"/>
      <c r="WR75" s="23"/>
      <c r="WS75" s="23"/>
      <c r="WT75" s="23"/>
      <c r="WU75" s="23"/>
      <c r="WV75" s="23"/>
      <c r="WW75" s="23"/>
      <c r="WX75" s="23"/>
      <c r="WY75" s="23"/>
      <c r="WZ75" s="23"/>
      <c r="XA75" s="23"/>
      <c r="XB75" s="23"/>
      <c r="XC75" s="23"/>
      <c r="XD75" s="23"/>
      <c r="XE75" s="23"/>
      <c r="XF75" s="23"/>
      <c r="XG75" s="23"/>
      <c r="XH75" s="23"/>
      <c r="XI75" s="23"/>
      <c r="XJ75" s="23"/>
      <c r="XK75" s="23"/>
      <c r="XL75" s="23"/>
      <c r="XM75" s="23"/>
      <c r="XN75" s="23"/>
      <c r="XO75" s="23"/>
      <c r="XP75" s="23"/>
      <c r="XQ75" s="23"/>
      <c r="XR75" s="23"/>
      <c r="XS75" s="23"/>
      <c r="XT75" s="23"/>
      <c r="XU75" s="23"/>
      <c r="XV75" s="23"/>
      <c r="XW75" s="23"/>
      <c r="XX75" s="23"/>
      <c r="XY75" s="23"/>
      <c r="XZ75" s="23"/>
      <c r="YA75" s="23"/>
      <c r="YB75" s="23"/>
      <c r="YC75" s="23"/>
      <c r="YD75" s="23"/>
      <c r="YE75" s="23"/>
      <c r="YF75" s="23"/>
      <c r="YG75" s="23"/>
      <c r="YH75" s="23"/>
      <c r="YI75" s="23"/>
      <c r="YJ75" s="23"/>
      <c r="YK75" s="23"/>
      <c r="YL75" s="23"/>
      <c r="YM75" s="23"/>
      <c r="YN75" s="23"/>
      <c r="YO75" s="23"/>
      <c r="YP75" s="23"/>
      <c r="YQ75" s="23"/>
      <c r="YR75" s="23"/>
      <c r="YS75" s="23"/>
      <c r="YT75" s="23"/>
      <c r="YU75" s="23"/>
      <c r="YV75" s="23"/>
      <c r="YW75" s="23"/>
      <c r="YX75" s="23"/>
      <c r="YY75" s="23"/>
      <c r="YZ75" s="23"/>
      <c r="ZA75" s="23"/>
      <c r="ZB75" s="23"/>
      <c r="ZC75" s="23"/>
      <c r="ZD75" s="23"/>
      <c r="ZE75" s="23"/>
      <c r="ZF75" s="23"/>
      <c r="ZG75" s="23"/>
      <c r="ZH75" s="23"/>
      <c r="ZI75" s="23"/>
      <c r="ZJ75" s="23"/>
      <c r="ZK75" s="23"/>
      <c r="ZL75" s="23"/>
      <c r="ZM75" s="23"/>
      <c r="ZN75" s="23"/>
      <c r="ZO75" s="23"/>
      <c r="ZP75" s="23"/>
      <c r="ZQ75" s="23"/>
      <c r="ZR75" s="23"/>
      <c r="ZS75" s="23"/>
      <c r="ZT75" s="23"/>
      <c r="ZU75" s="23"/>
      <c r="ZV75" s="23"/>
      <c r="ZW75" s="23"/>
      <c r="ZX75" s="23"/>
      <c r="ZY75" s="23"/>
      <c r="ZZ75" s="23"/>
      <c r="AAA75" s="23"/>
      <c r="AAB75" s="23"/>
      <c r="AAC75" s="23"/>
      <c r="AAD75" s="23"/>
      <c r="AAE75" s="23"/>
      <c r="AAF75" s="23"/>
      <c r="AAG75" s="23"/>
      <c r="AAH75" s="23"/>
      <c r="AAI75" s="23"/>
      <c r="AAJ75" s="23"/>
      <c r="AAK75" s="23"/>
      <c r="AAL75" s="23"/>
      <c r="AAM75" s="23"/>
      <c r="AAN75" s="23"/>
      <c r="AAO75" s="23"/>
      <c r="AAP75" s="23"/>
      <c r="AAQ75" s="23"/>
      <c r="AAR75" s="23"/>
      <c r="AAS75" s="23"/>
      <c r="AAT75" s="23"/>
      <c r="AAU75" s="23"/>
      <c r="AAV75" s="23"/>
      <c r="AAW75" s="23"/>
      <c r="AAX75" s="23"/>
      <c r="AAY75" s="23"/>
      <c r="AAZ75" s="23"/>
      <c r="ABA75" s="23"/>
      <c r="ABB75" s="23"/>
      <c r="ABC75" s="23"/>
      <c r="ABD75" s="23"/>
      <c r="ABE75" s="23"/>
      <c r="ABF75" s="23"/>
      <c r="ABG75" s="23"/>
      <c r="ABH75" s="23"/>
      <c r="ABI75" s="23"/>
      <c r="ABJ75" s="23"/>
      <c r="ABK75" s="23"/>
      <c r="ABL75" s="23"/>
      <c r="ABM75" s="23"/>
      <c r="ABN75" s="23"/>
      <c r="ABO75" s="23"/>
      <c r="ABP75" s="23"/>
      <c r="ABQ75" s="23"/>
      <c r="ABR75" s="23"/>
      <c r="ABS75" s="23"/>
      <c r="ABT75" s="23"/>
      <c r="ABU75" s="23"/>
      <c r="ABV75" s="23"/>
      <c r="ABW75" s="23"/>
      <c r="ABX75" s="23"/>
      <c r="ABY75" s="23"/>
      <c r="ABZ75" s="23"/>
      <c r="ACA75" s="23"/>
      <c r="ACB75" s="23"/>
      <c r="ACC75" s="23"/>
      <c r="ACD75" s="23"/>
      <c r="ACE75" s="23"/>
      <c r="ACF75" s="23"/>
      <c r="ACG75" s="23"/>
      <c r="ACH75" s="23"/>
      <c r="ACI75" s="23"/>
      <c r="ACJ75" s="23"/>
      <c r="ACK75" s="23"/>
      <c r="ACL75" s="23"/>
      <c r="ACM75" s="23"/>
      <c r="ACN75" s="23"/>
      <c r="ACO75" s="23"/>
      <c r="ACP75" s="23"/>
      <c r="ACQ75" s="23"/>
      <c r="ACR75" s="23"/>
      <c r="ACS75" s="23"/>
      <c r="ACT75" s="23"/>
      <c r="ACU75" s="23"/>
      <c r="ACV75" s="23"/>
      <c r="ACW75" s="23"/>
      <c r="ACX75" s="23"/>
      <c r="ACY75" s="23"/>
      <c r="ACZ75" s="23"/>
      <c r="ADA75" s="23"/>
      <c r="ADB75" s="23"/>
      <c r="ADC75" s="23"/>
      <c r="ADD75" s="23"/>
      <c r="ADE75" s="23"/>
      <c r="ADF75" s="23"/>
      <c r="ADG75" s="23"/>
      <c r="ADH75" s="23"/>
      <c r="ADI75" s="23"/>
      <c r="ADJ75" s="23"/>
      <c r="ADK75" s="23"/>
      <c r="ADL75" s="23"/>
      <c r="ADM75" s="23"/>
      <c r="ADN75" s="23"/>
      <c r="ADO75" s="23"/>
      <c r="ADP75" s="23"/>
      <c r="ADQ75" s="23"/>
      <c r="ADR75" s="23"/>
      <c r="ADS75" s="23"/>
      <c r="ADT75" s="23"/>
      <c r="ADU75" s="23"/>
      <c r="ADV75" s="23"/>
      <c r="ADW75" s="23"/>
      <c r="ADX75" s="23"/>
      <c r="ADY75" s="23"/>
      <c r="ADZ75" s="23"/>
      <c r="AEA75" s="23"/>
      <c r="AEB75" s="23"/>
      <c r="AEC75" s="23"/>
      <c r="AED75" s="23"/>
      <c r="AEE75" s="23"/>
      <c r="AEF75" s="23"/>
      <c r="AEG75" s="23"/>
      <c r="AEH75" s="23"/>
      <c r="AEI75" s="23"/>
      <c r="AEJ75" s="23"/>
      <c r="AEK75" s="23"/>
      <c r="AEL75" s="23"/>
      <c r="AEM75" s="23"/>
      <c r="AEN75" s="23"/>
      <c r="AEO75" s="23"/>
      <c r="AEP75" s="23"/>
      <c r="AEQ75" s="23"/>
      <c r="AER75" s="23"/>
      <c r="AES75" s="23"/>
      <c r="AET75" s="23"/>
      <c r="AEU75" s="23"/>
      <c r="AEV75" s="23"/>
      <c r="AEW75" s="23"/>
      <c r="AEX75" s="23"/>
      <c r="AEY75" s="23"/>
      <c r="AEZ75" s="23"/>
      <c r="AFA75" s="23"/>
      <c r="AFB75" s="23"/>
      <c r="AFC75" s="23"/>
      <c r="AFD75" s="23"/>
      <c r="AFE75" s="23"/>
      <c r="AFF75" s="23"/>
      <c r="AFG75" s="23"/>
      <c r="AFH75" s="23"/>
      <c r="AFI75" s="23"/>
      <c r="AFJ75" s="23"/>
      <c r="AFK75" s="23"/>
      <c r="AFL75" s="23"/>
      <c r="AFM75" s="23"/>
      <c r="AFN75" s="23"/>
      <c r="AFO75" s="23"/>
      <c r="AFP75" s="23"/>
      <c r="AFQ75" s="23"/>
      <c r="AFR75" s="23"/>
      <c r="AFS75" s="23"/>
      <c r="AFT75" s="23"/>
      <c r="AFU75" s="23"/>
      <c r="AFV75" s="23"/>
      <c r="AFW75" s="23"/>
      <c r="AFX75" s="23"/>
      <c r="AFY75" s="23"/>
      <c r="AFZ75" s="23"/>
      <c r="AGA75" s="23"/>
      <c r="AGB75" s="23"/>
      <c r="AGC75" s="23"/>
      <c r="AGD75" s="23"/>
      <c r="AGE75" s="23"/>
      <c r="AGF75" s="23"/>
      <c r="AGG75" s="23"/>
      <c r="AGH75" s="23"/>
      <c r="AGI75" s="23"/>
      <c r="AGJ75" s="23"/>
      <c r="AGK75" s="23"/>
      <c r="AGL75" s="23"/>
      <c r="AGM75" s="23"/>
      <c r="AGN75" s="23"/>
      <c r="AGO75" s="23"/>
      <c r="AGP75" s="23"/>
      <c r="AGQ75" s="23"/>
      <c r="AGR75" s="23"/>
      <c r="AGS75" s="23"/>
      <c r="AGT75" s="23"/>
      <c r="AGU75" s="23"/>
      <c r="AGV75" s="23"/>
      <c r="AGW75" s="23"/>
      <c r="AGX75" s="23"/>
      <c r="AGY75" s="23"/>
      <c r="AGZ75" s="23"/>
      <c r="AHA75" s="23"/>
      <c r="AHB75" s="23"/>
      <c r="AHC75" s="23"/>
      <c r="AHD75" s="23"/>
      <c r="AHE75" s="23"/>
      <c r="AHF75" s="23"/>
      <c r="AHG75" s="23"/>
      <c r="AHH75" s="23"/>
      <c r="AHI75" s="23"/>
      <c r="AHJ75" s="23"/>
      <c r="AHK75" s="23"/>
      <c r="AHL75" s="23"/>
      <c r="AHM75" s="23"/>
      <c r="AHN75" s="23"/>
      <c r="AHO75" s="23"/>
      <c r="AHP75" s="23"/>
      <c r="AHQ75" s="23"/>
      <c r="AHR75" s="23"/>
      <c r="AHS75" s="23"/>
      <c r="AHT75" s="23"/>
      <c r="AHU75" s="23"/>
      <c r="AHV75" s="23"/>
      <c r="AHW75" s="23"/>
      <c r="AHX75" s="23"/>
      <c r="AHY75" s="23"/>
      <c r="AHZ75" s="23"/>
      <c r="AIA75" s="23"/>
      <c r="AIB75" s="23"/>
      <c r="AIC75" s="23"/>
      <c r="AID75" s="23"/>
      <c r="AIE75" s="23"/>
      <c r="AIF75" s="23"/>
      <c r="AIG75" s="23"/>
      <c r="AIH75" s="23"/>
      <c r="AII75" s="23"/>
      <c r="AIJ75" s="23"/>
      <c r="AIK75" s="23"/>
      <c r="AIL75" s="23"/>
      <c r="AIM75" s="23"/>
      <c r="AIN75" s="23"/>
      <c r="AIO75" s="23"/>
      <c r="AIP75" s="23"/>
      <c r="AIQ75" s="23"/>
      <c r="AIR75" s="23"/>
      <c r="AIS75" s="23"/>
      <c r="AIT75" s="23"/>
      <c r="AIU75" s="23"/>
      <c r="AIV75" s="23"/>
      <c r="AIW75" s="23"/>
      <c r="AIX75" s="23"/>
      <c r="AIY75" s="23"/>
      <c r="AIZ75" s="23"/>
      <c r="AJA75" s="23"/>
      <c r="AJB75" s="23"/>
      <c r="AJC75" s="23"/>
      <c r="AJD75" s="23"/>
      <c r="AJE75" s="23"/>
      <c r="AJF75" s="23"/>
      <c r="AJG75" s="23"/>
      <c r="AJH75" s="23"/>
      <c r="AJI75" s="23"/>
      <c r="AJJ75" s="23"/>
      <c r="AJK75" s="23"/>
      <c r="AJL75" s="23"/>
      <c r="AJM75" s="23"/>
      <c r="AJN75" s="23"/>
      <c r="AJO75" s="23"/>
      <c r="AJP75" s="23"/>
      <c r="AJQ75" s="23"/>
      <c r="AJR75" s="23"/>
      <c r="AJS75" s="23"/>
      <c r="AJT75" s="23"/>
      <c r="AJU75" s="23"/>
      <c r="AJV75" s="23"/>
      <c r="AJW75" s="23"/>
      <c r="AJX75" s="23"/>
      <c r="AJY75" s="23"/>
      <c r="AJZ75" s="23"/>
      <c r="AKA75" s="23"/>
      <c r="AKB75" s="23"/>
      <c r="AKC75" s="23"/>
      <c r="AKD75" s="23"/>
      <c r="AKE75" s="23"/>
      <c r="AKF75" s="23"/>
      <c r="AKG75" s="23"/>
      <c r="AKH75" s="23"/>
      <c r="AKI75" s="23"/>
      <c r="AKJ75" s="23"/>
      <c r="AKK75" s="23"/>
      <c r="AKL75" s="23"/>
      <c r="AKM75" s="23"/>
      <c r="AKN75" s="23"/>
      <c r="AKO75" s="23"/>
      <c r="AKP75" s="23"/>
      <c r="AKQ75" s="23"/>
      <c r="AKR75" s="23"/>
      <c r="AKS75" s="23"/>
      <c r="AKT75" s="23"/>
      <c r="AKU75" s="23"/>
      <c r="AKV75" s="23"/>
      <c r="AKW75" s="23"/>
      <c r="AKX75" s="23"/>
      <c r="AKY75" s="23"/>
      <c r="AKZ75" s="23"/>
      <c r="ALA75" s="23"/>
      <c r="ALB75" s="23"/>
      <c r="ALC75" s="23"/>
      <c r="ALD75" s="23"/>
      <c r="ALE75" s="23"/>
      <c r="ALF75" s="23"/>
      <c r="ALG75" s="23"/>
      <c r="ALH75" s="23"/>
      <c r="ALI75" s="23"/>
      <c r="ALJ75" s="23"/>
    </row>
    <row r="76" spans="1:998" x14ac:dyDescent="0.25">
      <c r="A76" s="5"/>
      <c r="B76" s="25"/>
      <c r="C76" s="25"/>
      <c r="D76" s="6"/>
      <c r="E76" s="6"/>
      <c r="F76" s="85"/>
      <c r="G76" s="26"/>
      <c r="H76" s="6"/>
      <c r="I76" s="6"/>
      <c r="J76" s="6"/>
      <c r="K76" s="6"/>
    </row>
    <row r="77" spans="1:998" x14ac:dyDescent="0.25">
      <c r="A77" s="5"/>
    </row>
    <row r="78" spans="1:998" x14ac:dyDescent="0.25">
      <c r="A78" s="5"/>
    </row>
    <row r="79" spans="1:998" x14ac:dyDescent="0.25">
      <c r="A79" s="5"/>
    </row>
    <row r="80" spans="1:998" x14ac:dyDescent="0.25">
      <c r="A80" s="5"/>
    </row>
    <row r="81" spans="1:999" x14ac:dyDescent="0.25">
      <c r="A81" s="5"/>
    </row>
    <row r="82" spans="1:999" x14ac:dyDescent="0.25">
      <c r="A82" s="5"/>
    </row>
    <row r="83" spans="1:999" x14ac:dyDescent="0.25">
      <c r="A83" s="6"/>
    </row>
    <row r="84" spans="1:999" x14ac:dyDescent="0.25">
      <c r="A84" s="5"/>
    </row>
    <row r="85" spans="1:999" x14ac:dyDescent="0.25">
      <c r="A85" s="5"/>
    </row>
    <row r="86" spans="1:999" x14ac:dyDescent="0.25">
      <c r="A86" s="5"/>
    </row>
    <row r="87" spans="1:999" x14ac:dyDescent="0.25">
      <c r="A87" s="5"/>
    </row>
    <row r="88" spans="1:999" x14ac:dyDescent="0.25">
      <c r="A88" s="5"/>
    </row>
    <row r="89" spans="1:999" x14ac:dyDescent="0.25">
      <c r="A89" s="5"/>
    </row>
    <row r="90" spans="1:999" x14ac:dyDescent="0.25">
      <c r="A90" s="5"/>
    </row>
    <row r="91" spans="1:999" x14ac:dyDescent="0.25">
      <c r="A91" s="5"/>
    </row>
    <row r="92" spans="1:999" x14ac:dyDescent="0.25">
      <c r="A92" s="5"/>
    </row>
    <row r="93" spans="1:999" x14ac:dyDescent="0.25">
      <c r="A93" s="5"/>
    </row>
    <row r="94" spans="1:999" x14ac:dyDescent="0.25">
      <c r="A94" s="5"/>
      <c r="ALK94" s="1"/>
    </row>
    <row r="95" spans="1:999" x14ac:dyDescent="0.25">
      <c r="A95" s="5"/>
    </row>
    <row r="96" spans="1:999" x14ac:dyDescent="0.25">
      <c r="A96" s="3"/>
      <c r="D96" s="27"/>
      <c r="E96" s="27"/>
      <c r="F96" s="73"/>
      <c r="H96" s="12"/>
      <c r="I96" s="28"/>
      <c r="J96" s="28"/>
      <c r="K96" s="27"/>
    </row>
    <row r="97" spans="1:3" x14ac:dyDescent="0.25">
      <c r="A97" s="3"/>
      <c r="C97" s="29"/>
    </row>
    <row r="98" spans="1:3" x14ac:dyDescent="0.25">
      <c r="A98" s="3"/>
    </row>
    <row r="99" spans="1:3" x14ac:dyDescent="0.25">
      <c r="A99" s="30"/>
    </row>
    <row r="100" spans="1:3" x14ac:dyDescent="0.25">
      <c r="A100" s="30"/>
    </row>
  </sheetData>
  <autoFilter ref="A8:K95"/>
  <mergeCells count="2">
    <mergeCell ref="A4:D4"/>
    <mergeCell ref="A1:K1"/>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Dace Tauriņa</cp:lastModifiedBy>
  <cp:revision>311</cp:revision>
  <cp:lastPrinted>2023-05-12T10:52:03Z</cp:lastPrinted>
  <dcterms:created xsi:type="dcterms:W3CDTF">2018-01-25T09:17:18Z</dcterms:created>
  <dcterms:modified xsi:type="dcterms:W3CDTF">2025-06-25T10:38:51Z</dcterms:modified>
  <dc:language>lv-LV</dc:language>
</cp:coreProperties>
</file>