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remess\Desktop\Pasākumi\"/>
    </mc:Choice>
  </mc:AlternateContent>
  <xr:revisionPtr revIDLastSave="0" documentId="13_ncr:1_{77232C40-B999-4E35-9DFD-30FF1A405883}" xr6:coauthVersionLast="47" xr6:coauthVersionMax="47" xr10:uidLastSave="{00000000-0000-0000-0000-000000000000}"/>
  <bookViews>
    <workbookView xWindow="-108" yWindow="-108" windowWidth="23256" windowHeight="13896" firstSheet="1" activeTab="6" xr2:uid="{C5A269FD-5F13-40C6-870C-26DC409D7180}"/>
  </bookViews>
  <sheets>
    <sheet name="Dūņezers" sheetId="1" r:id="rId1"/>
    <sheet name="Lādes ezers" sheetId="3" r:id="rId2"/>
    <sheet name="Augstrozes Lielezers" sheetId="5" r:id="rId3"/>
    <sheet name="Limbažu Lielezers" sheetId="7" r:id="rId4"/>
    <sheet name="Katvaru ezers" sheetId="6" r:id="rId5"/>
    <sheet name="Āsteres " sheetId="8" r:id="rId6"/>
    <sheet name="Kopvērtējums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4" l="1"/>
  <c r="I23" i="4"/>
  <c r="R15" i="3"/>
  <c r="I4" i="4"/>
  <c r="I6" i="4"/>
  <c r="I5" i="4"/>
  <c r="I9" i="4"/>
  <c r="I10" i="4"/>
  <c r="I7" i="4"/>
  <c r="I13" i="4"/>
  <c r="I8" i="4"/>
  <c r="I12" i="4"/>
  <c r="I11" i="4"/>
  <c r="I15" i="4"/>
  <c r="I16" i="4"/>
  <c r="I14" i="4"/>
  <c r="I17" i="4"/>
  <c r="I20" i="4"/>
  <c r="I19" i="4"/>
  <c r="I18" i="4"/>
  <c r="I21" i="4"/>
  <c r="I22" i="4"/>
  <c r="I3" i="4"/>
  <c r="R13" i="3"/>
  <c r="R16" i="3"/>
  <c r="R5" i="3"/>
  <c r="R17" i="3"/>
  <c r="R21" i="3"/>
  <c r="R20" i="3"/>
  <c r="R9" i="3"/>
  <c r="R12" i="3"/>
  <c r="R10" i="3"/>
  <c r="R14" i="3"/>
  <c r="R8" i="3"/>
  <c r="R19" i="3"/>
  <c r="R7" i="3"/>
  <c r="R11" i="3"/>
  <c r="R18" i="3"/>
  <c r="R4" i="3"/>
  <c r="R12" i="8"/>
  <c r="R17" i="8"/>
  <c r="R9" i="8"/>
  <c r="R8" i="8"/>
  <c r="R10" i="8"/>
  <c r="R13" i="8"/>
  <c r="R15" i="8"/>
  <c r="R19" i="8"/>
  <c r="R14" i="8"/>
  <c r="R3" i="8"/>
  <c r="R18" i="8"/>
  <c r="R7" i="8"/>
  <c r="R4" i="8"/>
  <c r="R16" i="8"/>
  <c r="R6" i="8"/>
  <c r="R21" i="8"/>
  <c r="R11" i="8"/>
  <c r="R20" i="8"/>
  <c r="R15" i="7"/>
  <c r="R11" i="7"/>
  <c r="R22" i="7"/>
  <c r="R9" i="7"/>
  <c r="R8" i="7"/>
  <c r="R21" i="7"/>
  <c r="R20" i="7"/>
  <c r="R7" i="7"/>
  <c r="R12" i="7"/>
  <c r="R13" i="7"/>
  <c r="R5" i="7"/>
  <c r="R19" i="7"/>
  <c r="R18" i="7"/>
  <c r="R17" i="7"/>
  <c r="R10" i="7"/>
  <c r="R4" i="7"/>
  <c r="R16" i="7"/>
  <c r="R6" i="7"/>
  <c r="R3" i="7"/>
  <c r="R2" i="7"/>
  <c r="R14" i="7"/>
  <c r="R21" i="5"/>
  <c r="R13" i="5"/>
  <c r="R14" i="5"/>
  <c r="R15" i="5"/>
  <c r="R20" i="5"/>
  <c r="R16" i="5"/>
  <c r="R3" i="5"/>
  <c r="R4" i="5"/>
  <c r="R9" i="5"/>
  <c r="R22" i="5"/>
  <c r="R18" i="5"/>
  <c r="R5" i="5"/>
  <c r="R7" i="5"/>
  <c r="R8" i="5"/>
  <c r="R10" i="5"/>
  <c r="R17" i="5"/>
  <c r="R12" i="5"/>
  <c r="R2" i="5"/>
  <c r="R19" i="5"/>
  <c r="R11" i="5"/>
  <c r="M16" i="1"/>
  <c r="M10" i="1"/>
  <c r="M5" i="1"/>
  <c r="M12" i="1"/>
  <c r="M17" i="1"/>
  <c r="M13" i="1"/>
  <c r="M18" i="1"/>
  <c r="M19" i="1"/>
  <c r="M14" i="1"/>
  <c r="M20" i="1"/>
  <c r="M6" i="1"/>
  <c r="M11" i="1"/>
  <c r="M21" i="1"/>
  <c r="M15" i="1"/>
  <c r="M4" i="1"/>
  <c r="R7" i="6"/>
  <c r="R20" i="6"/>
  <c r="R19" i="6"/>
  <c r="R8" i="6"/>
  <c r="R12" i="6"/>
  <c r="R10" i="6"/>
  <c r="R18" i="6"/>
  <c r="R17" i="6"/>
  <c r="R14" i="6"/>
  <c r="R11" i="6"/>
  <c r="R16" i="6"/>
  <c r="R9" i="6"/>
  <c r="R4" i="6"/>
  <c r="R13" i="6"/>
  <c r="R6" i="6"/>
  <c r="R15" i="6"/>
  <c r="R5" i="6"/>
  <c r="R3" i="6"/>
</calcChain>
</file>

<file path=xl/sharedStrings.xml><?xml version="1.0" encoding="utf-8"?>
<sst xmlns="http://schemas.openxmlformats.org/spreadsheetml/2006/main" count="259" uniqueCount="46">
  <si>
    <t>N.p.k.</t>
  </si>
  <si>
    <t>Komanda</t>
  </si>
  <si>
    <t>Līdaka</t>
  </si>
  <si>
    <t>Asaris</t>
  </si>
  <si>
    <t>Kopā</t>
  </si>
  <si>
    <t>Asaru bieds</t>
  </si>
  <si>
    <t>Lielais loms</t>
  </si>
  <si>
    <t>Fox read</t>
  </si>
  <si>
    <t>Zeltiņi</t>
  </si>
  <si>
    <t>Zemmērs</t>
  </si>
  <si>
    <t>Meps</t>
  </si>
  <si>
    <t>AB&amp;AB</t>
  </si>
  <si>
    <t>JG</t>
  </si>
  <si>
    <t>Laimīgie no Limbažu auto</t>
  </si>
  <si>
    <t>Lauztie airi</t>
  </si>
  <si>
    <t>Dropētāji džigo uz atvadām</t>
  </si>
  <si>
    <t>Svētdienas makšķernieki</t>
  </si>
  <si>
    <t>Hāni R</t>
  </si>
  <si>
    <t>Vietējie</t>
  </si>
  <si>
    <t>Zupas eksperti</t>
  </si>
  <si>
    <t>Zivīm būt</t>
  </si>
  <si>
    <t>Ko mēs te darām?</t>
  </si>
  <si>
    <t>Zandarts</t>
  </si>
  <si>
    <t>Dūņezers</t>
  </si>
  <si>
    <t>Kopvērtējums</t>
  </si>
  <si>
    <t xml:space="preserve"> ppk</t>
  </si>
  <si>
    <t>Būs vai nebūs</t>
  </si>
  <si>
    <t>Augstrozes ezers</t>
  </si>
  <si>
    <t>Tēvs un dēls</t>
  </si>
  <si>
    <t>Mepps</t>
  </si>
  <si>
    <t>RED FOXES</t>
  </si>
  <si>
    <t>Tēvs un Dēls</t>
  </si>
  <si>
    <t>Kaimiņi</t>
  </si>
  <si>
    <t>Ehalotes nav</t>
  </si>
  <si>
    <t>.</t>
  </si>
  <si>
    <t>N+O19+A1+A1:M22</t>
  </si>
  <si>
    <t>Tēvs ar dēlu</t>
  </si>
  <si>
    <t>Limbažu Lielezers</t>
  </si>
  <si>
    <t>KAIMIŅI</t>
  </si>
  <si>
    <t>Pepītis</t>
  </si>
  <si>
    <t>11036*1,5</t>
  </si>
  <si>
    <t>Āsteres ezers</t>
  </si>
  <si>
    <t xml:space="preserve">RED </t>
  </si>
  <si>
    <t>Lādes ezers</t>
  </si>
  <si>
    <t>BIG BAIT</t>
  </si>
  <si>
    <t>KO MĒS TE DARĀM?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</si>
</sst>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4"/>
      <color rgb="FF000000"/>
      <name val="Cambria"/>
      <family val="1"/>
      <charset val="186"/>
    </font>
    <font>
      <b/>
      <sz val="12"/>
      <color rgb="FF000000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0" fontId="4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wrapText="1"/>
    </xf>
    <xf numFmtId="0" fontId="1" fillId="0" borderId="0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68A7-0CED-4785-B0A8-AB1EBC076E13}">
  <sheetPr>
    <pageSetUpPr fitToPage="1"/>
  </sheetPr>
  <dimension ref="A1:O21"/>
  <sheetViews>
    <sheetView topLeftCell="A7" zoomScale="96" workbookViewId="0">
      <selection activeCell="Q10" sqref="Q10"/>
    </sheetView>
  </sheetViews>
  <sheetFormatPr defaultColWidth="9.109375" defaultRowHeight="18" x14ac:dyDescent="0.35"/>
  <cols>
    <col min="1" max="1" width="9.109375" style="2"/>
    <col min="2" max="2" width="18" style="2" customWidth="1"/>
    <col min="3" max="16384" width="9.109375" style="2"/>
  </cols>
  <sheetData>
    <row r="1" spans="1:13" ht="20.100000000000001" customHeight="1" x14ac:dyDescent="0.35">
      <c r="A1" s="4" t="s">
        <v>35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4" t="s">
        <v>4</v>
      </c>
    </row>
    <row r="2" spans="1:13" ht="20.100000000000001" customHeight="1" x14ac:dyDescent="0.35">
      <c r="A2" s="1">
        <v>1</v>
      </c>
      <c r="B2" s="1" t="s">
        <v>5</v>
      </c>
      <c r="C2" s="1">
        <v>3249</v>
      </c>
      <c r="D2" s="1">
        <v>5041</v>
      </c>
      <c r="E2" s="1">
        <v>3969</v>
      </c>
      <c r="F2" s="1">
        <v>4225</v>
      </c>
      <c r="G2" s="1">
        <v>3249</v>
      </c>
      <c r="H2" s="1">
        <v>400</v>
      </c>
      <c r="I2" s="1">
        <v>484</v>
      </c>
      <c r="J2" s="1"/>
      <c r="K2" s="1"/>
      <c r="L2" s="1"/>
      <c r="M2" s="1">
        <v>30926</v>
      </c>
    </row>
    <row r="3" spans="1:13" ht="20.100000000000001" customHeight="1" x14ac:dyDescent="0.35">
      <c r="A3" s="1">
        <v>2</v>
      </c>
      <c r="B3" s="3" t="s">
        <v>13</v>
      </c>
      <c r="C3" s="1">
        <v>3969</v>
      </c>
      <c r="D3" s="1">
        <v>2704</v>
      </c>
      <c r="E3" s="1">
        <v>4096</v>
      </c>
      <c r="F3" s="1">
        <v>5041</v>
      </c>
      <c r="G3" s="1"/>
      <c r="H3" s="1">
        <v>361</v>
      </c>
      <c r="I3" s="1"/>
      <c r="J3" s="1"/>
      <c r="K3" s="1"/>
      <c r="L3" s="1"/>
      <c r="M3" s="1">
        <v>24257</v>
      </c>
    </row>
    <row r="4" spans="1:13" ht="20.100000000000001" customHeight="1" x14ac:dyDescent="0.35">
      <c r="A4" s="1">
        <v>3</v>
      </c>
      <c r="B4" s="1" t="s">
        <v>12</v>
      </c>
      <c r="C4" s="1">
        <v>3481</v>
      </c>
      <c r="D4" s="1">
        <v>4761</v>
      </c>
      <c r="E4" s="1">
        <v>5184</v>
      </c>
      <c r="F4" s="1">
        <v>4096</v>
      </c>
      <c r="G4" s="1">
        <v>3481</v>
      </c>
      <c r="H4" s="1"/>
      <c r="I4" s="1"/>
      <c r="J4" s="1"/>
      <c r="K4" s="1"/>
      <c r="L4" s="1"/>
      <c r="M4" s="1">
        <f>SUM(C4:L4)</f>
        <v>21003</v>
      </c>
    </row>
    <row r="5" spans="1:13" ht="38.4" customHeight="1" x14ac:dyDescent="0.35">
      <c r="A5" s="1">
        <v>4</v>
      </c>
      <c r="B5" s="3" t="s">
        <v>15</v>
      </c>
      <c r="C5" s="1">
        <v>4096</v>
      </c>
      <c r="D5" s="1">
        <v>3136</v>
      </c>
      <c r="E5" s="1">
        <v>2704</v>
      </c>
      <c r="F5" s="1">
        <v>4624</v>
      </c>
      <c r="G5" s="1"/>
      <c r="H5" s="1"/>
      <c r="I5" s="1"/>
      <c r="J5" s="1"/>
      <c r="K5" s="1"/>
      <c r="L5" s="1"/>
      <c r="M5" s="1">
        <f>SUM(C5:L5)</f>
        <v>14560</v>
      </c>
    </row>
    <row r="6" spans="1:13" ht="20.100000000000001" customHeight="1" x14ac:dyDescent="0.35">
      <c r="A6" s="1">
        <v>5</v>
      </c>
      <c r="B6" s="1" t="s">
        <v>9</v>
      </c>
      <c r="C6" s="1">
        <v>10000</v>
      </c>
      <c r="D6" s="1">
        <v>3721</v>
      </c>
      <c r="E6" s="1"/>
      <c r="F6" s="1"/>
      <c r="G6" s="1"/>
      <c r="H6" s="1"/>
      <c r="I6" s="1"/>
      <c r="J6" s="1"/>
      <c r="K6" s="1"/>
      <c r="L6" s="1"/>
      <c r="M6" s="1">
        <f>SUM(C6:L6)</f>
        <v>13721</v>
      </c>
    </row>
    <row r="7" spans="1:13" ht="20.100000000000001" customHeight="1" x14ac:dyDescent="0.35">
      <c r="A7" s="1">
        <v>6</v>
      </c>
      <c r="B7" s="1" t="s">
        <v>11</v>
      </c>
      <c r="C7" s="1">
        <v>3969</v>
      </c>
      <c r="D7" s="1">
        <v>2916</v>
      </c>
      <c r="E7" s="1"/>
      <c r="F7" s="1"/>
      <c r="G7" s="1"/>
      <c r="H7" s="1">
        <v>484</v>
      </c>
      <c r="I7" s="1"/>
      <c r="J7" s="1"/>
      <c r="K7" s="1"/>
      <c r="L7" s="1"/>
      <c r="M7" s="1">
        <v>11054</v>
      </c>
    </row>
    <row r="8" spans="1:13" ht="41.4" customHeight="1" x14ac:dyDescent="0.35">
      <c r="A8" s="1">
        <v>7</v>
      </c>
      <c r="B8" s="1" t="s">
        <v>10</v>
      </c>
      <c r="C8" s="1">
        <v>2809</v>
      </c>
      <c r="D8" s="1">
        <v>2500</v>
      </c>
      <c r="E8" s="1"/>
      <c r="F8" s="1"/>
      <c r="G8" s="1"/>
      <c r="H8" s="1">
        <v>441</v>
      </c>
      <c r="I8" s="1">
        <v>400</v>
      </c>
      <c r="J8" s="1"/>
      <c r="K8" s="1"/>
      <c r="L8" s="1"/>
      <c r="M8" s="1">
        <v>9225</v>
      </c>
    </row>
    <row r="9" spans="1:13" ht="20.100000000000001" customHeight="1" x14ac:dyDescent="0.35">
      <c r="A9" s="1">
        <v>8</v>
      </c>
      <c r="B9" s="1" t="s">
        <v>17</v>
      </c>
      <c r="C9" s="1">
        <v>2809</v>
      </c>
      <c r="D9" s="1">
        <v>2809</v>
      </c>
      <c r="E9" s="1"/>
      <c r="F9" s="1"/>
      <c r="G9" s="1"/>
      <c r="H9" s="1">
        <v>529</v>
      </c>
      <c r="I9" s="1"/>
      <c r="J9" s="1"/>
      <c r="K9" s="1"/>
      <c r="L9" s="1"/>
      <c r="M9" s="1">
        <v>9220.5</v>
      </c>
    </row>
    <row r="10" spans="1:13" ht="20.100000000000001" customHeight="1" x14ac:dyDescent="0.35">
      <c r="A10" s="1">
        <v>9</v>
      </c>
      <c r="B10" s="1" t="s">
        <v>14</v>
      </c>
      <c r="C10" s="1">
        <v>2809</v>
      </c>
      <c r="D10" s="1">
        <v>3136</v>
      </c>
      <c r="E10" s="1">
        <v>2601</v>
      </c>
      <c r="F10" s="1"/>
      <c r="G10" s="1"/>
      <c r="H10" s="1"/>
      <c r="I10" s="1"/>
      <c r="J10" s="1"/>
      <c r="K10" s="1"/>
      <c r="L10" s="1"/>
      <c r="M10" s="1">
        <f t="shared" ref="M10:M21" si="0">SUM(C10:L10)</f>
        <v>8546</v>
      </c>
    </row>
    <row r="11" spans="1:13" ht="36" customHeight="1" x14ac:dyDescent="0.35">
      <c r="A11" s="1">
        <v>10</v>
      </c>
      <c r="B11" s="3" t="s">
        <v>16</v>
      </c>
      <c r="C11" s="1">
        <v>2601</v>
      </c>
      <c r="D11" s="1">
        <v>2601</v>
      </c>
      <c r="E11" s="1">
        <v>2704</v>
      </c>
      <c r="F11" s="1"/>
      <c r="G11" s="1"/>
      <c r="H11" s="1"/>
      <c r="I11" s="1"/>
      <c r="J11" s="1"/>
      <c r="K11" s="1"/>
      <c r="L11" s="1"/>
      <c r="M11" s="1">
        <f t="shared" si="0"/>
        <v>7906</v>
      </c>
    </row>
    <row r="12" spans="1:13" ht="20.100000000000001" customHeight="1" x14ac:dyDescent="0.35">
      <c r="A12" s="1">
        <v>11</v>
      </c>
      <c r="B12" s="1" t="s">
        <v>31</v>
      </c>
      <c r="C12" s="1">
        <v>2809</v>
      </c>
      <c r="D12" s="1"/>
      <c r="E12" s="1"/>
      <c r="F12" s="1"/>
      <c r="G12" s="1"/>
      <c r="H12" s="1"/>
      <c r="I12" s="1"/>
      <c r="J12" s="1"/>
      <c r="K12" s="1"/>
      <c r="L12" s="1"/>
      <c r="M12" s="1">
        <f t="shared" si="0"/>
        <v>2809</v>
      </c>
    </row>
    <row r="13" spans="1:13" ht="34.5" customHeight="1" x14ac:dyDescent="0.35">
      <c r="A13" s="1">
        <v>12</v>
      </c>
      <c r="B13" s="1" t="s">
        <v>7</v>
      </c>
      <c r="C13" s="1">
        <v>2704</v>
      </c>
      <c r="D13" s="1"/>
      <c r="E13" s="1"/>
      <c r="F13" s="1"/>
      <c r="G13" s="1"/>
      <c r="H13" s="1"/>
      <c r="I13" s="1"/>
      <c r="J13" s="1"/>
      <c r="K13" s="1"/>
      <c r="L13" s="1"/>
      <c r="M13" s="1">
        <f t="shared" si="0"/>
        <v>2704</v>
      </c>
    </row>
    <row r="14" spans="1:13" ht="36.75" customHeight="1" x14ac:dyDescent="0.35">
      <c r="A14" s="1">
        <v>13.5</v>
      </c>
      <c r="B14" s="2" t="s">
        <v>26</v>
      </c>
      <c r="C14" s="1">
        <v>2500</v>
      </c>
      <c r="D14" s="1"/>
      <c r="E14" s="1"/>
      <c r="F14" s="1"/>
      <c r="G14" s="1"/>
      <c r="H14" s="1"/>
      <c r="I14" s="1"/>
      <c r="J14" s="1"/>
      <c r="K14" s="1"/>
      <c r="L14" s="1"/>
      <c r="M14" s="1">
        <f t="shared" si="0"/>
        <v>2500</v>
      </c>
    </row>
    <row r="15" spans="1:13" ht="20.100000000000001" customHeight="1" x14ac:dyDescent="0.35">
      <c r="A15" s="1">
        <v>652310</v>
      </c>
      <c r="B15" s="1" t="s">
        <v>32</v>
      </c>
      <c r="C15" s="1">
        <v>2500</v>
      </c>
      <c r="D15" s="1"/>
      <c r="E15" s="1"/>
      <c r="F15" s="1"/>
      <c r="G15" s="1"/>
      <c r="H15" s="1"/>
      <c r="I15" s="1"/>
      <c r="J15" s="1"/>
      <c r="K15" s="1"/>
      <c r="L15" s="1"/>
      <c r="M15" s="1">
        <f t="shared" si="0"/>
        <v>2500</v>
      </c>
    </row>
    <row r="16" spans="1:13" ht="20.100000000000001" customHeight="1" x14ac:dyDescent="0.35">
      <c r="A16" s="1">
        <v>17.5</v>
      </c>
      <c r="B16" s="1" t="s">
        <v>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>
        <f t="shared" si="0"/>
        <v>0</v>
      </c>
    </row>
    <row r="17" spans="1:15" ht="20.100000000000001" customHeight="1" x14ac:dyDescent="0.35">
      <c r="A17" s="1">
        <v>17.5</v>
      </c>
      <c r="B17" s="3" t="s">
        <v>21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>
        <f t="shared" si="0"/>
        <v>0</v>
      </c>
    </row>
    <row r="18" spans="1:15" ht="20.100000000000001" customHeight="1" x14ac:dyDescent="0.35">
      <c r="A18" s="1">
        <v>17.5</v>
      </c>
      <c r="B18" s="1" t="s">
        <v>19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>
        <f t="shared" si="0"/>
        <v>0</v>
      </c>
    </row>
    <row r="19" spans="1:15" ht="34.200000000000003" customHeight="1" x14ac:dyDescent="0.35">
      <c r="A19" s="1">
        <v>17.5</v>
      </c>
      <c r="B19" s="8" t="s">
        <v>33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>
        <f t="shared" si="0"/>
        <v>0</v>
      </c>
      <c r="O19" s="2" t="s">
        <v>34</v>
      </c>
    </row>
    <row r="20" spans="1:15" ht="39.75" customHeight="1" x14ac:dyDescent="0.35">
      <c r="A20" s="1">
        <v>17.5</v>
      </c>
      <c r="B20" s="1" t="s">
        <v>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>
        <f t="shared" si="0"/>
        <v>0</v>
      </c>
    </row>
    <row r="21" spans="1:15" ht="20.100000000000001" customHeight="1" x14ac:dyDescent="0.35">
      <c r="A21" s="1">
        <v>17.5</v>
      </c>
      <c r="B21" s="1" t="s">
        <v>18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>
        <f t="shared" si="0"/>
        <v>0</v>
      </c>
    </row>
  </sheetData>
  <sortState xmlns:xlrd2="http://schemas.microsoft.com/office/spreadsheetml/2017/richdata2" ref="A2:M22">
    <sortCondition descending="1" ref="M1:M22"/>
  </sortState>
  <pageMargins left="0.7" right="0.7" top="0.75" bottom="0.75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D287-F46A-455F-93F9-53BA63E8C992}">
  <dimension ref="A1:S21"/>
  <sheetViews>
    <sheetView workbookViewId="0">
      <selection activeCell="T3" sqref="T3"/>
    </sheetView>
  </sheetViews>
  <sheetFormatPr defaultRowHeight="18" x14ac:dyDescent="0.35"/>
  <cols>
    <col min="1" max="1" width="8.88671875" style="2"/>
    <col min="2" max="2" width="25.21875" style="2" customWidth="1"/>
    <col min="3" max="16384" width="8.88671875" style="2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2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3</v>
      </c>
      <c r="L1" s="1" t="s">
        <v>3</v>
      </c>
      <c r="M1" s="1" t="s">
        <v>22</v>
      </c>
      <c r="N1" s="1" t="s">
        <v>22</v>
      </c>
      <c r="O1" s="1" t="s">
        <v>22</v>
      </c>
      <c r="P1" s="1" t="s">
        <v>22</v>
      </c>
      <c r="Q1" s="1" t="s">
        <v>22</v>
      </c>
      <c r="R1" s="1" t="s">
        <v>4</v>
      </c>
      <c r="S1" s="15"/>
    </row>
    <row r="2" spans="1:19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25</v>
      </c>
      <c r="S2" s="15"/>
    </row>
    <row r="3" spans="1:19" ht="30.6" customHeight="1" x14ac:dyDescent="0.35">
      <c r="A3" s="1">
        <v>1</v>
      </c>
      <c r="B3" s="1" t="s">
        <v>5</v>
      </c>
      <c r="C3" s="1">
        <v>2601</v>
      </c>
      <c r="D3" s="1">
        <v>3136</v>
      </c>
      <c r="E3" s="1"/>
      <c r="F3" s="1"/>
      <c r="G3" s="1"/>
      <c r="H3" s="1">
        <v>441</v>
      </c>
      <c r="I3" s="1">
        <v>961</v>
      </c>
      <c r="J3" s="1">
        <v>441</v>
      </c>
      <c r="K3" s="1">
        <v>729</v>
      </c>
      <c r="L3" s="1">
        <v>441</v>
      </c>
      <c r="M3" s="1">
        <v>4225</v>
      </c>
      <c r="N3" s="1"/>
      <c r="O3" s="1"/>
      <c r="P3" s="1"/>
      <c r="Q3" s="1"/>
      <c r="R3" s="1">
        <v>19462.5</v>
      </c>
      <c r="S3" s="1"/>
    </row>
    <row r="4" spans="1:19" ht="26.4" customHeight="1" x14ac:dyDescent="0.35">
      <c r="A4" s="1">
        <v>2</v>
      </c>
      <c r="B4" s="3" t="s">
        <v>13</v>
      </c>
      <c r="C4" s="1">
        <v>2704</v>
      </c>
      <c r="D4" s="1">
        <v>2704</v>
      </c>
      <c r="E4" s="1">
        <v>2916</v>
      </c>
      <c r="F4" s="1">
        <v>3364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>
        <f>SUM(C4:Q4)</f>
        <v>11688</v>
      </c>
      <c r="S4" s="1"/>
    </row>
    <row r="5" spans="1:19" x14ac:dyDescent="0.35">
      <c r="A5" s="1">
        <v>3</v>
      </c>
      <c r="B5" s="1" t="s">
        <v>45</v>
      </c>
      <c r="C5" s="1">
        <v>3025</v>
      </c>
      <c r="D5" s="1">
        <v>2916</v>
      </c>
      <c r="E5" s="1">
        <v>2704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>
        <f>SUM(C5:Q5)</f>
        <v>8645</v>
      </c>
      <c r="S5" s="1"/>
    </row>
    <row r="6" spans="1:19" x14ac:dyDescent="0.35">
      <c r="A6" s="1">
        <v>4</v>
      </c>
      <c r="B6" s="1" t="s">
        <v>9</v>
      </c>
      <c r="C6" s="1">
        <v>2809</v>
      </c>
      <c r="D6" s="1"/>
      <c r="E6" s="1"/>
      <c r="F6" s="1"/>
      <c r="G6" s="1"/>
      <c r="H6" s="1">
        <v>441</v>
      </c>
      <c r="I6" s="1"/>
      <c r="J6" s="1"/>
      <c r="K6" s="1"/>
      <c r="L6" s="1"/>
      <c r="M6" s="1">
        <v>2500</v>
      </c>
      <c r="N6" s="1"/>
      <c r="O6" s="1"/>
      <c r="P6" s="1"/>
      <c r="Q6" s="1"/>
      <c r="R6" s="1">
        <v>8625</v>
      </c>
      <c r="S6" s="1">
        <v>8625</v>
      </c>
    </row>
    <row r="7" spans="1:19" ht="36" x14ac:dyDescent="0.35">
      <c r="A7" s="1">
        <v>5</v>
      </c>
      <c r="B7" s="3" t="s">
        <v>15</v>
      </c>
      <c r="C7" s="1">
        <v>2809</v>
      </c>
      <c r="D7" s="1">
        <v>3249</v>
      </c>
      <c r="E7" s="1"/>
      <c r="F7" s="1"/>
      <c r="G7" s="1"/>
      <c r="H7" s="1">
        <v>900</v>
      </c>
      <c r="I7" s="1">
        <v>484</v>
      </c>
      <c r="J7" s="1"/>
      <c r="K7" s="1"/>
      <c r="L7" s="1"/>
      <c r="M7" s="1"/>
      <c r="N7" s="1"/>
      <c r="O7" s="1"/>
      <c r="P7" s="1"/>
      <c r="Q7" s="1"/>
      <c r="R7" s="1">
        <f>SUM(C7:Q7)</f>
        <v>7442</v>
      </c>
      <c r="S7" s="1"/>
    </row>
    <row r="8" spans="1:19" x14ac:dyDescent="0.35">
      <c r="A8" s="1">
        <v>6</v>
      </c>
      <c r="B8" s="1" t="s">
        <v>14</v>
      </c>
      <c r="C8" s="1">
        <v>2916</v>
      </c>
      <c r="D8" s="1"/>
      <c r="E8" s="1"/>
      <c r="F8" s="1"/>
      <c r="G8" s="1"/>
      <c r="H8" s="1"/>
      <c r="I8" s="1"/>
      <c r="J8" s="1"/>
      <c r="K8" s="1"/>
      <c r="L8" s="1"/>
      <c r="M8" s="1">
        <v>4356</v>
      </c>
      <c r="N8" s="1"/>
      <c r="O8" s="1"/>
      <c r="P8" s="1"/>
      <c r="Q8" s="1"/>
      <c r="R8" s="1">
        <f>SUM(C8:Q8)</f>
        <v>7272</v>
      </c>
      <c r="S8" s="1"/>
    </row>
    <row r="9" spans="1:19" x14ac:dyDescent="0.35">
      <c r="A9" s="1">
        <v>7</v>
      </c>
      <c r="B9" s="1" t="s">
        <v>29</v>
      </c>
      <c r="C9" s="1">
        <v>2916</v>
      </c>
      <c r="D9" s="1"/>
      <c r="E9" s="1"/>
      <c r="F9" s="1"/>
      <c r="G9" s="1"/>
      <c r="H9" s="1">
        <v>961</v>
      </c>
      <c r="I9" s="1">
        <v>576</v>
      </c>
      <c r="J9" s="1">
        <v>1024</v>
      </c>
      <c r="K9" s="1">
        <v>784</v>
      </c>
      <c r="L9" s="1">
        <v>841</v>
      </c>
      <c r="M9" s="1"/>
      <c r="N9" s="1"/>
      <c r="O9" s="1"/>
      <c r="P9" s="1"/>
      <c r="Q9" s="1"/>
      <c r="R9" s="1">
        <f>SUM(C9:Q9)</f>
        <v>7102</v>
      </c>
      <c r="S9" s="1"/>
    </row>
    <row r="10" spans="1:19" x14ac:dyDescent="0.35">
      <c r="A10" s="1">
        <v>8</v>
      </c>
      <c r="B10" s="1" t="s">
        <v>19</v>
      </c>
      <c r="C10" s="1">
        <v>5809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>
        <f>SUM(C10:Q10)</f>
        <v>5809</v>
      </c>
      <c r="S10" s="1"/>
    </row>
    <row r="11" spans="1:19" x14ac:dyDescent="0.35">
      <c r="A11" s="1">
        <v>9</v>
      </c>
      <c r="B11" s="1" t="s">
        <v>6</v>
      </c>
      <c r="C11" s="1">
        <v>2809</v>
      </c>
      <c r="D11" s="1">
        <v>2500</v>
      </c>
      <c r="E11" s="1"/>
      <c r="F11" s="1"/>
      <c r="G11" s="1"/>
      <c r="H11" s="1">
        <v>484</v>
      </c>
      <c r="I11" s="1"/>
      <c r="J11" s="1"/>
      <c r="K11" s="1"/>
      <c r="L11" s="1"/>
      <c r="M11" s="1"/>
      <c r="N11" s="1"/>
      <c r="O11" s="1"/>
      <c r="P11" s="1"/>
      <c r="Q11" s="1"/>
      <c r="R11" s="1">
        <f>SUM(C11:Q11)</f>
        <v>5793</v>
      </c>
      <c r="S11" s="1"/>
    </row>
    <row r="12" spans="1:19" x14ac:dyDescent="0.35">
      <c r="A12" s="1">
        <v>10</v>
      </c>
      <c r="B12" s="1" t="s">
        <v>18</v>
      </c>
      <c r="C12" s="1">
        <v>2500</v>
      </c>
      <c r="D12" s="1">
        <v>2601</v>
      </c>
      <c r="E12" s="1"/>
      <c r="F12" s="1"/>
      <c r="G12" s="1"/>
      <c r="H12" s="1">
        <v>361</v>
      </c>
      <c r="I12" s="1"/>
      <c r="J12" s="1"/>
      <c r="K12" s="1"/>
      <c r="L12" s="1"/>
      <c r="M12" s="1"/>
      <c r="N12" s="1"/>
      <c r="O12" s="1"/>
      <c r="P12" s="1"/>
      <c r="Q12" s="1"/>
      <c r="R12" s="1">
        <f>SUM(C12:Q12)</f>
        <v>5462</v>
      </c>
      <c r="S12" s="1"/>
    </row>
    <row r="13" spans="1:19" x14ac:dyDescent="0.35">
      <c r="A13" s="1">
        <v>11</v>
      </c>
      <c r="B13" s="1" t="s">
        <v>12</v>
      </c>
      <c r="C13" s="1">
        <v>2704</v>
      </c>
      <c r="D13" s="1"/>
      <c r="E13" s="1"/>
      <c r="F13" s="1"/>
      <c r="G13" s="1"/>
      <c r="H13" s="1"/>
      <c r="I13" s="1"/>
      <c r="J13" s="1"/>
      <c r="K13" s="1"/>
      <c r="L13" s="1"/>
      <c r="M13" s="1">
        <v>2500</v>
      </c>
      <c r="N13" s="1"/>
      <c r="O13" s="1"/>
      <c r="P13" s="1"/>
      <c r="Q13" s="1"/>
      <c r="R13" s="1">
        <f>SUM(C13:Q13)</f>
        <v>5204</v>
      </c>
      <c r="S13" s="1"/>
    </row>
    <row r="14" spans="1:19" x14ac:dyDescent="0.35">
      <c r="A14" s="1">
        <v>12</v>
      </c>
      <c r="B14" s="1" t="s">
        <v>17</v>
      </c>
      <c r="C14" s="1">
        <v>4900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f>SUM(C14:Q14)</f>
        <v>4900</v>
      </c>
      <c r="S14" s="1"/>
    </row>
    <row r="15" spans="1:19" x14ac:dyDescent="0.35">
      <c r="A15" s="1">
        <v>13</v>
      </c>
      <c r="B15" s="1" t="s">
        <v>38</v>
      </c>
      <c r="C15" s="1">
        <v>2601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>SUM(C15:Q15)</f>
        <v>2601</v>
      </c>
      <c r="S15" s="1"/>
    </row>
    <row r="16" spans="1:19" x14ac:dyDescent="0.35">
      <c r="A16" s="1">
        <v>14</v>
      </c>
      <c r="B16" s="1" t="s">
        <v>11</v>
      </c>
      <c r="C16" s="1"/>
      <c r="D16" s="1"/>
      <c r="E16" s="1"/>
      <c r="F16" s="1"/>
      <c r="G16" s="1"/>
      <c r="H16" s="1">
        <v>484</v>
      </c>
      <c r="I16" s="1">
        <v>784</v>
      </c>
      <c r="J16" s="1">
        <v>400</v>
      </c>
      <c r="K16" s="1"/>
      <c r="L16" s="1"/>
      <c r="M16" s="1"/>
      <c r="N16" s="1"/>
      <c r="O16" s="1"/>
      <c r="P16" s="1"/>
      <c r="Q16" s="1"/>
      <c r="R16" s="1">
        <f>SUM(C16:Q16)</f>
        <v>1668</v>
      </c>
      <c r="S16" s="1"/>
    </row>
    <row r="17" spans="1:19" ht="36" x14ac:dyDescent="0.35">
      <c r="A17" s="1">
        <v>15</v>
      </c>
      <c r="B17" s="14" t="s">
        <v>16</v>
      </c>
      <c r="C17" s="1"/>
      <c r="D17" s="1"/>
      <c r="E17" s="1"/>
      <c r="F17" s="1"/>
      <c r="G17" s="1"/>
      <c r="H17" s="1">
        <v>361</v>
      </c>
      <c r="I17" s="1">
        <v>576</v>
      </c>
      <c r="J17" s="1"/>
      <c r="K17" s="1"/>
      <c r="L17" s="1"/>
      <c r="M17" s="1"/>
      <c r="N17" s="1"/>
      <c r="O17" s="1"/>
      <c r="P17" s="1"/>
      <c r="Q17" s="1"/>
      <c r="R17" s="1">
        <f>SUM(C17:Q17)</f>
        <v>937</v>
      </c>
      <c r="S17" s="1"/>
    </row>
    <row r="18" spans="1:19" x14ac:dyDescent="0.35">
      <c r="A18" s="1">
        <v>16</v>
      </c>
      <c r="B18" s="1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f>SUM(C18:Q18)</f>
        <v>0</v>
      </c>
      <c r="S18" s="1"/>
    </row>
    <row r="19" spans="1:19" x14ac:dyDescent="0.35">
      <c r="A19" s="1">
        <v>17</v>
      </c>
      <c r="B19" s="1" t="s">
        <v>28</v>
      </c>
      <c r="C19" s="1"/>
      <c r="D19" s="1"/>
      <c r="E19" s="1"/>
      <c r="F19" s="1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f>SUM(C19:Q19)</f>
        <v>0</v>
      </c>
      <c r="S19" s="1"/>
    </row>
    <row r="20" spans="1:19" x14ac:dyDescent="0.35">
      <c r="A20" s="1">
        <v>18</v>
      </c>
      <c r="B20" s="1" t="s">
        <v>26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f>SUM(C20:Q20)</f>
        <v>0</v>
      </c>
      <c r="S20" s="1"/>
    </row>
    <row r="21" spans="1:19" x14ac:dyDescent="0.35">
      <c r="A21" s="1">
        <v>19</v>
      </c>
      <c r="B21" s="13" t="s">
        <v>44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f>SUM(C21:Q21)</f>
        <v>0</v>
      </c>
      <c r="S21" s="1"/>
    </row>
  </sheetData>
  <sortState xmlns:xlrd2="http://schemas.microsoft.com/office/spreadsheetml/2017/richdata2" ref="A1:S21">
    <sortCondition descending="1" ref="R3:R21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B2681-754D-4768-B0BD-638D9A2D8611}">
  <dimension ref="A1:T22"/>
  <sheetViews>
    <sheetView zoomScale="102" workbookViewId="0">
      <selection activeCell="T9" sqref="T9"/>
    </sheetView>
  </sheetViews>
  <sheetFormatPr defaultColWidth="9.109375" defaultRowHeight="18" x14ac:dyDescent="0.35"/>
  <cols>
    <col min="1" max="1" width="9.109375" style="2"/>
    <col min="2" max="2" width="18" style="2" customWidth="1"/>
    <col min="3" max="16384" width="9.109375" style="2"/>
  </cols>
  <sheetData>
    <row r="1" spans="1:19" ht="20.100000000000001" customHeight="1" x14ac:dyDescent="0.35">
      <c r="A1" s="4" t="s">
        <v>35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5" t="s">
        <v>22</v>
      </c>
      <c r="N1" s="5" t="s">
        <v>22</v>
      </c>
      <c r="O1" s="5" t="s">
        <v>22</v>
      </c>
      <c r="P1" s="5" t="s">
        <v>22</v>
      </c>
      <c r="Q1" s="5" t="s">
        <v>22</v>
      </c>
      <c r="R1" s="4" t="s">
        <v>4</v>
      </c>
    </row>
    <row r="2" spans="1:19" ht="20.100000000000001" customHeight="1" x14ac:dyDescent="0.35">
      <c r="A2" s="1">
        <v>1</v>
      </c>
      <c r="B2" s="3" t="s">
        <v>16</v>
      </c>
      <c r="C2" s="1">
        <v>5916</v>
      </c>
      <c r="D2" s="1">
        <v>6561</v>
      </c>
      <c r="E2" s="1">
        <v>3025</v>
      </c>
      <c r="F2" s="1">
        <v>2809</v>
      </c>
      <c r="G2" s="1"/>
      <c r="H2" s="1">
        <v>441</v>
      </c>
      <c r="I2" s="1">
        <v>676</v>
      </c>
      <c r="J2" s="1"/>
      <c r="K2" s="1"/>
      <c r="L2" s="1"/>
      <c r="M2" s="1"/>
      <c r="N2" s="1"/>
      <c r="O2" s="1"/>
      <c r="P2" s="1"/>
      <c r="Q2" s="1"/>
      <c r="R2" s="1">
        <f>SUM(C2:Q2)</f>
        <v>19428</v>
      </c>
      <c r="S2" s="1"/>
    </row>
    <row r="3" spans="1:19" ht="20.100000000000001" customHeight="1" x14ac:dyDescent="0.35">
      <c r="A3" s="1">
        <v>2</v>
      </c>
      <c r="B3" s="1" t="s">
        <v>5</v>
      </c>
      <c r="C3" s="1">
        <v>4225</v>
      </c>
      <c r="D3" s="1">
        <v>3364</v>
      </c>
      <c r="E3" s="1">
        <v>2500</v>
      </c>
      <c r="F3" s="1">
        <v>2601</v>
      </c>
      <c r="G3" s="1"/>
      <c r="H3" s="1">
        <v>1024</v>
      </c>
      <c r="I3" s="1">
        <v>841</v>
      </c>
      <c r="J3" s="1">
        <v>625</v>
      </c>
      <c r="K3" s="1">
        <v>676</v>
      </c>
      <c r="L3" s="1">
        <v>625</v>
      </c>
      <c r="M3" s="1"/>
      <c r="N3" s="1"/>
      <c r="O3" s="1"/>
      <c r="P3" s="1"/>
      <c r="Q3" s="1"/>
      <c r="R3" s="1">
        <f>SUM(C3:Q3)</f>
        <v>16481</v>
      </c>
    </row>
    <row r="4" spans="1:19" ht="20.100000000000001" customHeight="1" x14ac:dyDescent="0.35">
      <c r="A4" s="1">
        <v>3</v>
      </c>
      <c r="B4" s="3" t="s">
        <v>13</v>
      </c>
      <c r="C4" s="1">
        <v>3249</v>
      </c>
      <c r="D4" s="1"/>
      <c r="E4" s="1"/>
      <c r="F4" s="1"/>
      <c r="G4" s="1"/>
      <c r="H4" s="1"/>
      <c r="I4" s="1"/>
      <c r="J4" s="1"/>
      <c r="K4" s="1"/>
      <c r="L4" s="1"/>
      <c r="M4" s="1">
        <v>3136</v>
      </c>
      <c r="N4" s="1">
        <v>3969</v>
      </c>
      <c r="O4" s="1"/>
      <c r="P4" s="1"/>
      <c r="Q4" s="1"/>
      <c r="R4" s="1">
        <f>SUM(C4:Q4)</f>
        <v>10354</v>
      </c>
    </row>
    <row r="5" spans="1:19" ht="38.4" customHeight="1" x14ac:dyDescent="0.35">
      <c r="A5" s="1">
        <v>4</v>
      </c>
      <c r="B5" s="1" t="s">
        <v>19</v>
      </c>
      <c r="C5" s="1">
        <v>2601</v>
      </c>
      <c r="D5" s="1">
        <v>2704</v>
      </c>
      <c r="E5" s="1">
        <v>2500</v>
      </c>
      <c r="F5" s="1"/>
      <c r="G5" s="1"/>
      <c r="H5" s="1"/>
      <c r="I5" s="1"/>
      <c r="J5" s="1"/>
      <c r="K5" s="1"/>
      <c r="L5" s="1"/>
      <c r="M5" s="1">
        <v>2209</v>
      </c>
      <c r="N5" s="1"/>
      <c r="O5" s="1"/>
      <c r="P5" s="1"/>
      <c r="Q5" s="1"/>
      <c r="R5" s="1">
        <f>SUM(C5:Q5)</f>
        <v>10014</v>
      </c>
    </row>
    <row r="6" spans="1:19" ht="20.100000000000001" customHeight="1" x14ac:dyDescent="0.35">
      <c r="A6" s="1">
        <v>5</v>
      </c>
      <c r="B6" s="1" t="s">
        <v>31</v>
      </c>
      <c r="C6" s="1">
        <v>2809</v>
      </c>
      <c r="D6" s="1"/>
      <c r="E6" s="1"/>
      <c r="F6" s="1"/>
      <c r="G6" s="1"/>
      <c r="H6" s="1">
        <v>729</v>
      </c>
      <c r="I6" s="1"/>
      <c r="J6" s="1"/>
      <c r="K6" s="1"/>
      <c r="L6" s="1"/>
      <c r="M6" s="1">
        <v>3025</v>
      </c>
      <c r="N6" s="1"/>
      <c r="O6" s="1"/>
      <c r="P6" s="1"/>
      <c r="Q6" s="1"/>
      <c r="R6" s="1">
        <v>9844.5</v>
      </c>
    </row>
    <row r="7" spans="1:19" ht="20.100000000000001" customHeight="1" x14ac:dyDescent="0.35">
      <c r="A7" s="1">
        <v>6</v>
      </c>
      <c r="B7" s="3" t="s">
        <v>21</v>
      </c>
      <c r="C7" s="1">
        <v>2601</v>
      </c>
      <c r="D7" s="1">
        <v>2809</v>
      </c>
      <c r="E7" s="1"/>
      <c r="F7" s="1"/>
      <c r="G7" s="1"/>
      <c r="H7" s="1">
        <v>400</v>
      </c>
      <c r="I7" s="1">
        <v>729</v>
      </c>
      <c r="J7" s="1">
        <v>441</v>
      </c>
      <c r="K7" s="1"/>
      <c r="L7" s="1"/>
      <c r="M7" s="1"/>
      <c r="N7" s="1"/>
      <c r="O7" s="1"/>
      <c r="P7" s="1"/>
      <c r="Q7" s="1"/>
      <c r="R7" s="1">
        <f t="shared" ref="R7:R22" si="0">SUM(C7:Q7)</f>
        <v>6980</v>
      </c>
    </row>
    <row r="8" spans="1:19" ht="41.4" customHeight="1" x14ac:dyDescent="0.35">
      <c r="A8" s="1">
        <v>7</v>
      </c>
      <c r="B8" s="1" t="s">
        <v>6</v>
      </c>
      <c r="C8" s="1">
        <v>3600</v>
      </c>
      <c r="D8" s="1">
        <v>3025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f t="shared" si="0"/>
        <v>6625</v>
      </c>
    </row>
    <row r="9" spans="1:19" ht="20.100000000000001" customHeight="1" x14ac:dyDescent="0.35">
      <c r="A9" s="1">
        <v>8</v>
      </c>
      <c r="B9" s="1" t="s">
        <v>18</v>
      </c>
      <c r="C9" s="1">
        <v>2601</v>
      </c>
      <c r="D9" s="1">
        <v>3249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>
        <f t="shared" si="0"/>
        <v>5850</v>
      </c>
    </row>
    <row r="10" spans="1:19" ht="20.100000000000001" customHeight="1" x14ac:dyDescent="0.35">
      <c r="A10" s="1">
        <v>9</v>
      </c>
      <c r="B10" s="1" t="s">
        <v>32</v>
      </c>
      <c r="C10" s="1"/>
      <c r="D10" s="1"/>
      <c r="E10" s="1"/>
      <c r="F10" s="1"/>
      <c r="G10" s="1"/>
      <c r="H10" s="1">
        <v>361</v>
      </c>
      <c r="I10" s="1">
        <v>676</v>
      </c>
      <c r="J10" s="1"/>
      <c r="K10" s="1"/>
      <c r="L10" s="1"/>
      <c r="M10" s="1">
        <v>3844</v>
      </c>
      <c r="N10" s="1"/>
      <c r="O10" s="1"/>
      <c r="P10" s="1"/>
      <c r="Q10" s="1"/>
      <c r="R10" s="1">
        <f t="shared" si="0"/>
        <v>4881</v>
      </c>
    </row>
    <row r="11" spans="1:19" ht="36" customHeight="1" x14ac:dyDescent="0.35">
      <c r="A11" s="1">
        <v>10</v>
      </c>
      <c r="B11" s="1" t="s">
        <v>12</v>
      </c>
      <c r="C11" s="1"/>
      <c r="D11" s="1"/>
      <c r="E11" s="1"/>
      <c r="F11" s="1"/>
      <c r="G11" s="1"/>
      <c r="H11" s="1">
        <v>784</v>
      </c>
      <c r="I11" s="1">
        <v>961</v>
      </c>
      <c r="J11" s="1">
        <v>1764</v>
      </c>
      <c r="K11" s="1">
        <v>400</v>
      </c>
      <c r="L11" s="1">
        <v>900</v>
      </c>
      <c r="M11" s="1"/>
      <c r="N11" s="1"/>
      <c r="O11" s="1"/>
      <c r="P11" s="1"/>
      <c r="Q11" s="1"/>
      <c r="R11" s="1">
        <f t="shared" si="0"/>
        <v>4809</v>
      </c>
    </row>
    <row r="12" spans="1:19" ht="20.100000000000001" customHeight="1" x14ac:dyDescent="0.35">
      <c r="A12" s="1">
        <v>11</v>
      </c>
      <c r="B12" s="1" t="s">
        <v>7</v>
      </c>
      <c r="C12" s="1">
        <v>3249</v>
      </c>
      <c r="D12" s="1"/>
      <c r="E12" s="1"/>
      <c r="F12" s="1"/>
      <c r="G12" s="1"/>
      <c r="H12" s="1">
        <v>529</v>
      </c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3778</v>
      </c>
    </row>
    <row r="13" spans="1:19" ht="34.5" customHeight="1" x14ac:dyDescent="0.35">
      <c r="A13" s="1">
        <v>12</v>
      </c>
      <c r="B13" s="3" t="s">
        <v>15</v>
      </c>
      <c r="C13" s="1">
        <v>3249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f t="shared" si="0"/>
        <v>3249</v>
      </c>
    </row>
    <row r="14" spans="1:19" ht="36.75" customHeight="1" x14ac:dyDescent="0.35">
      <c r="A14" s="1">
        <v>13</v>
      </c>
      <c r="B14" s="2" t="s">
        <v>9</v>
      </c>
      <c r="C14" s="1">
        <v>3025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3025</v>
      </c>
    </row>
    <row r="15" spans="1:19" ht="20.100000000000001" customHeight="1" x14ac:dyDescent="0.35">
      <c r="A15" s="1">
        <v>14</v>
      </c>
      <c r="B15" s="1" t="s">
        <v>11</v>
      </c>
      <c r="C15" s="1">
        <v>3025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3025</v>
      </c>
    </row>
    <row r="16" spans="1:19" ht="20.100000000000001" customHeight="1" x14ac:dyDescent="0.35">
      <c r="A16" s="1">
        <v>15</v>
      </c>
      <c r="B16" s="1" t="s">
        <v>17</v>
      </c>
      <c r="C16" s="1">
        <v>2809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2809</v>
      </c>
    </row>
    <row r="17" spans="1:20" ht="20.100000000000001" customHeight="1" x14ac:dyDescent="0.35">
      <c r="A17" s="1">
        <v>16</v>
      </c>
      <c r="B17" s="1" t="s">
        <v>26</v>
      </c>
      <c r="C17" s="1">
        <v>2809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2809</v>
      </c>
    </row>
    <row r="18" spans="1:20" ht="20.100000000000001" customHeight="1" x14ac:dyDescent="0.35">
      <c r="A18" s="1">
        <v>17</v>
      </c>
      <c r="B18" s="8" t="s">
        <v>33</v>
      </c>
      <c r="C18" s="1"/>
      <c r="D18" s="1"/>
      <c r="E18" s="1"/>
      <c r="F18" s="1"/>
      <c r="G18" s="1"/>
      <c r="H18" s="1">
        <v>625</v>
      </c>
      <c r="I18" s="1">
        <v>441</v>
      </c>
      <c r="J18" s="1">
        <v>529</v>
      </c>
      <c r="K18" s="1">
        <v>529</v>
      </c>
      <c r="L18" s="1">
        <v>484</v>
      </c>
      <c r="M18" s="1"/>
      <c r="N18" s="1"/>
      <c r="O18" s="1"/>
      <c r="P18" s="1"/>
      <c r="Q18" s="1"/>
      <c r="R18" s="1">
        <f t="shared" si="0"/>
        <v>2608</v>
      </c>
    </row>
    <row r="19" spans="1:20" ht="34.200000000000003" customHeight="1" x14ac:dyDescent="0.35">
      <c r="A19" s="1">
        <v>18</v>
      </c>
      <c r="B19" s="1" t="s">
        <v>14</v>
      </c>
      <c r="C19" s="1"/>
      <c r="D19" s="1"/>
      <c r="E19" s="1"/>
      <c r="F19" s="1"/>
      <c r="G19" s="1"/>
      <c r="H19" s="1">
        <v>400</v>
      </c>
      <c r="I19" s="1">
        <v>529</v>
      </c>
      <c r="J19" s="1">
        <v>729</v>
      </c>
      <c r="K19" s="1">
        <v>484</v>
      </c>
      <c r="L19" s="1">
        <v>441</v>
      </c>
      <c r="M19" s="1"/>
      <c r="N19" s="1"/>
      <c r="O19" s="1"/>
      <c r="P19" s="1"/>
      <c r="Q19" s="1"/>
      <c r="R19" s="1">
        <f t="shared" si="0"/>
        <v>2583</v>
      </c>
      <c r="T19" s="2" t="s">
        <v>34</v>
      </c>
    </row>
    <row r="20" spans="1:20" ht="39.75" customHeight="1" x14ac:dyDescent="0.35">
      <c r="A20" s="1">
        <v>19</v>
      </c>
      <c r="B20" s="1" t="s">
        <v>10</v>
      </c>
      <c r="C20" s="1"/>
      <c r="D20" s="1"/>
      <c r="E20" s="1"/>
      <c r="F20" s="1"/>
      <c r="G20" s="1"/>
      <c r="H20" s="1">
        <v>529</v>
      </c>
      <c r="I20" s="1">
        <v>529</v>
      </c>
      <c r="J20" s="1">
        <v>361</v>
      </c>
      <c r="K20" s="1">
        <v>400</v>
      </c>
      <c r="L20" s="1">
        <v>529</v>
      </c>
      <c r="M20" s="1"/>
      <c r="N20" s="1"/>
      <c r="O20" s="1"/>
      <c r="P20" s="1"/>
      <c r="Q20" s="1"/>
      <c r="R20" s="1">
        <f t="shared" si="0"/>
        <v>2348</v>
      </c>
    </row>
    <row r="21" spans="1:20" ht="20.100000000000001" customHeight="1" x14ac:dyDescent="0.35">
      <c r="A21" s="1">
        <v>20</v>
      </c>
      <c r="B21" s="1" t="s">
        <v>20</v>
      </c>
      <c r="C21" s="1"/>
      <c r="D21" s="1"/>
      <c r="E21" s="1"/>
      <c r="F21" s="1"/>
      <c r="G21" s="1"/>
      <c r="H21" s="1">
        <v>441</v>
      </c>
      <c r="I21" s="1"/>
      <c r="J21" s="1"/>
      <c r="K21" s="1"/>
      <c r="L21" s="1"/>
      <c r="M21" s="1"/>
      <c r="N21" s="1"/>
      <c r="O21" s="1"/>
      <c r="P21" s="1"/>
      <c r="Q21" s="1"/>
      <c r="R21" s="1">
        <f t="shared" si="0"/>
        <v>441</v>
      </c>
    </row>
    <row r="22" spans="1:20" x14ac:dyDescent="0.35">
      <c r="A22" s="1">
        <v>21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f t="shared" si="0"/>
        <v>0</v>
      </c>
    </row>
  </sheetData>
  <sortState xmlns:xlrd2="http://schemas.microsoft.com/office/spreadsheetml/2017/richdata2" ref="A2:R22">
    <sortCondition descending="1" ref="R1:R22"/>
  </sortState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45FA-414B-452A-AFF3-EAFACB39D588}">
  <dimension ref="A1:T22"/>
  <sheetViews>
    <sheetView workbookViewId="0">
      <selection activeCell="D282" sqref="D282"/>
    </sheetView>
  </sheetViews>
  <sheetFormatPr defaultColWidth="9.109375" defaultRowHeight="18" x14ac:dyDescent="0.35"/>
  <cols>
    <col min="1" max="1" width="9.109375" style="2"/>
    <col min="2" max="2" width="20.21875" style="10" customWidth="1"/>
    <col min="3" max="16384" width="9.109375" style="2"/>
  </cols>
  <sheetData>
    <row r="1" spans="1:19" ht="20.100000000000001" customHeight="1" x14ac:dyDescent="0.35">
      <c r="A1" s="4" t="s">
        <v>35</v>
      </c>
      <c r="B1" s="9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5" t="s">
        <v>22</v>
      </c>
      <c r="N1" s="5" t="s">
        <v>22</v>
      </c>
      <c r="O1" s="5" t="s">
        <v>22</v>
      </c>
      <c r="P1" s="5" t="s">
        <v>22</v>
      </c>
      <c r="Q1" s="5" t="s">
        <v>22</v>
      </c>
      <c r="R1" s="4" t="s">
        <v>4</v>
      </c>
    </row>
    <row r="2" spans="1:19" ht="33" customHeight="1" x14ac:dyDescent="0.35">
      <c r="A2" s="1">
        <v>1</v>
      </c>
      <c r="B2" s="3" t="s">
        <v>5</v>
      </c>
      <c r="C2" s="1">
        <v>3249</v>
      </c>
      <c r="D2" s="1">
        <v>2704</v>
      </c>
      <c r="E2" s="1">
        <v>2500</v>
      </c>
      <c r="F2" s="1"/>
      <c r="G2" s="1"/>
      <c r="H2" s="1">
        <v>729</v>
      </c>
      <c r="I2" s="1"/>
      <c r="J2" s="1"/>
      <c r="K2" s="1"/>
      <c r="L2" s="1"/>
      <c r="M2" s="1">
        <v>3600</v>
      </c>
      <c r="N2" s="1"/>
      <c r="O2" s="1"/>
      <c r="P2" s="1"/>
      <c r="Q2" s="1"/>
      <c r="R2" s="1">
        <f t="shared" ref="R2:R22" si="0">SUM(C2:Q2)</f>
        <v>12782</v>
      </c>
      <c r="S2" s="1"/>
    </row>
    <row r="3" spans="1:19" ht="20.100000000000001" customHeight="1" x14ac:dyDescent="0.35">
      <c r="A3" s="1">
        <v>2</v>
      </c>
      <c r="B3" s="3" t="s">
        <v>13</v>
      </c>
      <c r="C3" s="1">
        <v>2601</v>
      </c>
      <c r="D3" s="1">
        <v>2500</v>
      </c>
      <c r="E3" s="1"/>
      <c r="F3" s="1"/>
      <c r="G3" s="1"/>
      <c r="H3" s="1">
        <v>529</v>
      </c>
      <c r="I3" s="1"/>
      <c r="J3" s="1"/>
      <c r="K3" s="1"/>
      <c r="L3" s="1"/>
      <c r="M3" s="1">
        <v>3025</v>
      </c>
      <c r="N3" s="1"/>
      <c r="O3" s="1"/>
      <c r="P3" s="1"/>
      <c r="Q3" s="1"/>
      <c r="R3" s="1">
        <f t="shared" si="0"/>
        <v>8655</v>
      </c>
    </row>
    <row r="4" spans="1:19" ht="41.4" customHeight="1" x14ac:dyDescent="0.35">
      <c r="A4" s="1">
        <v>3</v>
      </c>
      <c r="B4" s="3" t="s">
        <v>6</v>
      </c>
      <c r="C4" s="1">
        <v>3025</v>
      </c>
      <c r="D4" s="1">
        <v>2500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>
        <f t="shared" si="0"/>
        <v>5525</v>
      </c>
    </row>
    <row r="5" spans="1:19" ht="38.4" customHeight="1" x14ac:dyDescent="0.35">
      <c r="A5" s="1">
        <v>4</v>
      </c>
      <c r="B5" s="3" t="s">
        <v>15</v>
      </c>
      <c r="C5" s="1">
        <v>4489</v>
      </c>
      <c r="D5" s="1"/>
      <c r="E5" s="1"/>
      <c r="F5" s="1"/>
      <c r="G5" s="1"/>
      <c r="H5" s="1">
        <v>361</v>
      </c>
      <c r="I5" s="1"/>
      <c r="J5" s="1"/>
      <c r="K5" s="1"/>
      <c r="L5" s="1"/>
      <c r="M5" s="1"/>
      <c r="N5" s="1"/>
      <c r="O5" s="1"/>
      <c r="P5" s="1"/>
      <c r="Q5" s="1"/>
      <c r="R5" s="1">
        <f t="shared" si="0"/>
        <v>4850</v>
      </c>
    </row>
    <row r="6" spans="1:19" ht="20.100000000000001" customHeight="1" x14ac:dyDescent="0.35">
      <c r="A6" s="1">
        <v>5</v>
      </c>
      <c r="B6" s="3" t="s">
        <v>19</v>
      </c>
      <c r="C6" s="1">
        <v>4096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>
        <f t="shared" si="0"/>
        <v>4096</v>
      </c>
    </row>
    <row r="7" spans="1:19" ht="20.100000000000001" customHeight="1" x14ac:dyDescent="0.35">
      <c r="A7" s="1">
        <v>6</v>
      </c>
      <c r="B7" s="3" t="s">
        <v>17</v>
      </c>
      <c r="C7" s="1">
        <v>2916</v>
      </c>
      <c r="D7" s="1"/>
      <c r="E7" s="1"/>
      <c r="F7" s="1"/>
      <c r="G7" s="1"/>
      <c r="H7" s="1">
        <v>441</v>
      </c>
      <c r="I7" s="1"/>
      <c r="J7" s="1"/>
      <c r="K7" s="1"/>
      <c r="L7" s="1"/>
      <c r="M7" s="1"/>
      <c r="N7" s="1"/>
      <c r="O7" s="1"/>
      <c r="P7" s="1"/>
      <c r="Q7" s="1"/>
      <c r="R7" s="1">
        <f t="shared" si="0"/>
        <v>3357</v>
      </c>
    </row>
    <row r="8" spans="1:19" ht="41.4" customHeight="1" x14ac:dyDescent="0.35">
      <c r="A8" s="1">
        <v>7</v>
      </c>
      <c r="B8" s="3" t="s">
        <v>14</v>
      </c>
      <c r="C8" s="1">
        <v>2601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f t="shared" si="0"/>
        <v>2601</v>
      </c>
    </row>
    <row r="9" spans="1:19" ht="20.100000000000001" customHeight="1" x14ac:dyDescent="0.35">
      <c r="A9" s="1">
        <v>8</v>
      </c>
      <c r="B9" s="3" t="s">
        <v>10</v>
      </c>
      <c r="C9" s="1"/>
      <c r="D9" s="1"/>
      <c r="E9" s="1"/>
      <c r="F9" s="1"/>
      <c r="G9" s="1"/>
      <c r="H9" s="1">
        <v>441</v>
      </c>
      <c r="I9" s="1">
        <v>576</v>
      </c>
      <c r="J9" s="1">
        <v>441</v>
      </c>
      <c r="K9" s="1">
        <v>361</v>
      </c>
      <c r="L9" s="1">
        <v>441</v>
      </c>
      <c r="M9" s="1"/>
      <c r="N9" s="1"/>
      <c r="O9" s="1"/>
      <c r="P9" s="1"/>
      <c r="Q9" s="1"/>
      <c r="R9" s="1">
        <f t="shared" si="0"/>
        <v>2260</v>
      </c>
    </row>
    <row r="10" spans="1:19" ht="20.100000000000001" customHeight="1" x14ac:dyDescent="0.35">
      <c r="A10" s="1">
        <v>9</v>
      </c>
      <c r="B10" s="3" t="s">
        <v>18</v>
      </c>
      <c r="C10" s="1"/>
      <c r="D10" s="1"/>
      <c r="E10" s="1"/>
      <c r="F10" s="1"/>
      <c r="G10" s="1"/>
      <c r="H10" s="1">
        <v>400</v>
      </c>
      <c r="I10" s="1">
        <v>400</v>
      </c>
      <c r="J10" s="1">
        <v>400</v>
      </c>
      <c r="K10" s="1">
        <v>361</v>
      </c>
      <c r="L10" s="1"/>
      <c r="M10" s="1"/>
      <c r="N10" s="1"/>
      <c r="O10" s="1"/>
      <c r="P10" s="1"/>
      <c r="Q10" s="1"/>
      <c r="R10" s="1">
        <f t="shared" si="0"/>
        <v>1561</v>
      </c>
    </row>
    <row r="11" spans="1:19" ht="36" customHeight="1" x14ac:dyDescent="0.35">
      <c r="A11" s="1">
        <v>10</v>
      </c>
      <c r="B11" s="3" t="s">
        <v>8</v>
      </c>
      <c r="C11" s="1"/>
      <c r="D11" s="1"/>
      <c r="E11" s="1"/>
      <c r="F11" s="1"/>
      <c r="G11" s="1"/>
      <c r="H11" s="1">
        <v>529</v>
      </c>
      <c r="I11" s="1"/>
      <c r="J11" s="1"/>
      <c r="K11" s="1"/>
      <c r="L11" s="1"/>
      <c r="M11" s="1"/>
      <c r="N11" s="1"/>
      <c r="O11" s="1"/>
      <c r="P11" s="1"/>
      <c r="Q11" s="1"/>
      <c r="R11" s="1">
        <f t="shared" si="0"/>
        <v>529</v>
      </c>
    </row>
    <row r="12" spans="1:19" ht="20.100000000000001" customHeight="1" x14ac:dyDescent="0.35">
      <c r="A12" s="1">
        <v>11</v>
      </c>
      <c r="B12" s="3" t="s">
        <v>11</v>
      </c>
      <c r="C12" s="1"/>
      <c r="D12" s="1"/>
      <c r="E12" s="1"/>
      <c r="F12" s="1"/>
      <c r="G12" s="1"/>
      <c r="H12" s="1">
        <v>441</v>
      </c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441</v>
      </c>
    </row>
    <row r="13" spans="1:19" ht="34.5" customHeight="1" x14ac:dyDescent="0.35">
      <c r="A13" s="1">
        <v>12</v>
      </c>
      <c r="B13" s="3" t="s">
        <v>9</v>
      </c>
      <c r="C13" s="1"/>
      <c r="D13" s="1"/>
      <c r="E13" s="1"/>
      <c r="F13" s="1"/>
      <c r="G13" s="1"/>
      <c r="H13" s="1">
        <v>361</v>
      </c>
      <c r="I13" s="1"/>
      <c r="J13" s="1"/>
      <c r="K13" s="1"/>
      <c r="L13" s="1"/>
      <c r="M13" s="1"/>
      <c r="N13" s="1"/>
      <c r="O13" s="1"/>
      <c r="P13" s="1"/>
      <c r="Q13" s="1"/>
      <c r="R13" s="1">
        <f t="shared" si="0"/>
        <v>361</v>
      </c>
    </row>
    <row r="14" spans="1:19" ht="36.75" customHeight="1" x14ac:dyDescent="0.35">
      <c r="A14" s="1">
        <v>15</v>
      </c>
      <c r="B14" s="10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0</v>
      </c>
    </row>
    <row r="15" spans="1:19" ht="20.100000000000001" customHeight="1" x14ac:dyDescent="0.35">
      <c r="A15" s="1">
        <v>18</v>
      </c>
      <c r="B15" s="3" t="s">
        <v>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0</v>
      </c>
    </row>
    <row r="16" spans="1:19" ht="20.100000000000001" customHeight="1" x14ac:dyDescent="0.35">
      <c r="A16" s="1">
        <v>18</v>
      </c>
      <c r="B16" s="3" t="s">
        <v>21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0</v>
      </c>
    </row>
    <row r="17" spans="1:20" ht="20.100000000000001" customHeight="1" x14ac:dyDescent="0.35">
      <c r="A17" s="1">
        <v>15</v>
      </c>
      <c r="B17" s="3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0</v>
      </c>
    </row>
    <row r="18" spans="1:20" ht="20.100000000000001" customHeight="1" x14ac:dyDescent="0.35">
      <c r="A18" s="1">
        <v>15</v>
      </c>
      <c r="B18" s="3" t="s">
        <v>12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f t="shared" si="0"/>
        <v>0</v>
      </c>
    </row>
    <row r="19" spans="1:20" ht="34.200000000000003" customHeight="1" x14ac:dyDescent="0.35">
      <c r="A19" s="1">
        <v>15</v>
      </c>
      <c r="B19" s="3" t="s">
        <v>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f t="shared" si="0"/>
        <v>0</v>
      </c>
      <c r="T19" s="2" t="s">
        <v>34</v>
      </c>
    </row>
    <row r="20" spans="1:20" ht="39.75" customHeight="1" x14ac:dyDescent="0.35">
      <c r="A20" s="1">
        <v>15</v>
      </c>
      <c r="B20" s="3" t="s">
        <v>26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f t="shared" si="0"/>
        <v>0</v>
      </c>
    </row>
    <row r="21" spans="1:20" ht="20.100000000000001" customHeight="1" x14ac:dyDescent="0.35">
      <c r="A21" s="1">
        <v>18</v>
      </c>
      <c r="B21" s="11" t="s">
        <v>33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f t="shared" si="0"/>
        <v>0</v>
      </c>
    </row>
    <row r="22" spans="1:20" x14ac:dyDescent="0.35">
      <c r="A22" s="1">
        <v>18</v>
      </c>
      <c r="B22" s="3" t="s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f t="shared" si="0"/>
        <v>0</v>
      </c>
    </row>
  </sheetData>
  <sortState xmlns:xlrd2="http://schemas.microsoft.com/office/spreadsheetml/2017/richdata2" ref="A2:R22">
    <sortCondition descending="1" ref="R2:R2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445F-632A-4F58-B4AA-A0FDC4AC930D}">
  <dimension ref="A1:R20"/>
  <sheetViews>
    <sheetView workbookViewId="0">
      <selection activeCell="S11" sqref="S11"/>
    </sheetView>
  </sheetViews>
  <sheetFormatPr defaultColWidth="9.109375" defaultRowHeight="18" x14ac:dyDescent="0.35"/>
  <cols>
    <col min="1" max="1" width="9.109375" style="2"/>
    <col min="2" max="2" width="18" style="2" customWidth="1"/>
    <col min="3" max="12" width="9.109375" style="2"/>
    <col min="13" max="13" width="9.88671875" style="2" bestFit="1" customWidth="1"/>
    <col min="14" max="17" width="9.109375" style="2"/>
    <col min="18" max="18" width="10.6640625" style="2" bestFit="1" customWidth="1"/>
    <col min="19" max="19" width="18.88671875" style="2" customWidth="1"/>
    <col min="20" max="16384" width="9.109375" style="2"/>
  </cols>
  <sheetData>
    <row r="1" spans="1:18" ht="20.100000000000001" customHeight="1" x14ac:dyDescent="0.35">
      <c r="A1" s="4" t="s">
        <v>0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5" t="s">
        <v>22</v>
      </c>
      <c r="N1" s="5" t="s">
        <v>22</v>
      </c>
      <c r="O1" s="5" t="s">
        <v>22</v>
      </c>
      <c r="P1" s="5" t="s">
        <v>22</v>
      </c>
      <c r="Q1" s="5" t="s">
        <v>22</v>
      </c>
      <c r="R1" s="4" t="s">
        <v>4</v>
      </c>
    </row>
    <row r="2" spans="1:18" ht="20.100000000000001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25</v>
      </c>
    </row>
    <row r="3" spans="1:18" ht="42.75" customHeight="1" x14ac:dyDescent="0.35">
      <c r="A3" s="1"/>
      <c r="B3" s="3" t="s">
        <v>15</v>
      </c>
      <c r="C3" s="1"/>
      <c r="D3" s="1"/>
      <c r="E3" s="1"/>
      <c r="F3" s="1"/>
      <c r="G3" s="1"/>
      <c r="H3" s="1">
        <v>361</v>
      </c>
      <c r="I3" s="1">
        <v>625</v>
      </c>
      <c r="J3" s="1">
        <v>635</v>
      </c>
      <c r="K3" s="1"/>
      <c r="L3" s="1"/>
      <c r="M3" s="1">
        <v>2500</v>
      </c>
      <c r="N3" s="1">
        <v>2500</v>
      </c>
      <c r="O3" s="1">
        <v>2025</v>
      </c>
      <c r="P3" s="1">
        <v>2601</v>
      </c>
      <c r="Q3" s="1">
        <v>2025</v>
      </c>
      <c r="R3" s="1">
        <f>SUM(C3:Q3)</f>
        <v>13272</v>
      </c>
    </row>
    <row r="4" spans="1:18" ht="49.5" customHeight="1" x14ac:dyDescent="0.35">
      <c r="A4" s="1"/>
      <c r="B4" s="1" t="s">
        <v>14</v>
      </c>
      <c r="C4" s="1">
        <v>3721</v>
      </c>
      <c r="D4" s="1"/>
      <c r="E4" s="1"/>
      <c r="F4" s="1"/>
      <c r="G4" s="1"/>
      <c r="H4" s="1"/>
      <c r="I4" s="1"/>
      <c r="J4" s="1"/>
      <c r="K4" s="1"/>
      <c r="L4" s="1"/>
      <c r="M4" s="1">
        <v>3364</v>
      </c>
      <c r="N4" s="1"/>
      <c r="O4" s="1"/>
      <c r="P4" s="1"/>
      <c r="Q4" s="1"/>
      <c r="R4" s="1">
        <f>SUM(C4:Q4)</f>
        <v>7085</v>
      </c>
    </row>
    <row r="5" spans="1:18" ht="41.4" customHeight="1" x14ac:dyDescent="0.35">
      <c r="A5" s="1"/>
      <c r="B5" s="1" t="s">
        <v>18</v>
      </c>
      <c r="C5" s="1">
        <v>3600</v>
      </c>
      <c r="D5" s="1">
        <v>3249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>
        <f>SUM(C5:Q5)</f>
        <v>6849</v>
      </c>
    </row>
    <row r="6" spans="1:18" ht="20.100000000000001" customHeight="1" x14ac:dyDescent="0.35">
      <c r="A6" s="1"/>
      <c r="B6" s="1" t="s">
        <v>29</v>
      </c>
      <c r="C6" s="1"/>
      <c r="D6" s="1"/>
      <c r="E6" s="1"/>
      <c r="F6" s="1"/>
      <c r="G6" s="1"/>
      <c r="H6" s="1">
        <v>625</v>
      </c>
      <c r="I6" s="1"/>
      <c r="J6" s="1"/>
      <c r="K6" s="1"/>
      <c r="L6" s="1"/>
      <c r="M6" s="1">
        <v>3136</v>
      </c>
      <c r="N6" s="1">
        <v>2401</v>
      </c>
      <c r="O6" s="1"/>
      <c r="P6" s="1"/>
      <c r="Q6" s="1"/>
      <c r="R6" s="1">
        <f>SUM(C6:Q6)</f>
        <v>6162</v>
      </c>
    </row>
    <row r="7" spans="1:18" ht="38.4" customHeight="1" x14ac:dyDescent="0.35">
      <c r="A7" s="1"/>
      <c r="B7" s="1" t="s">
        <v>38</v>
      </c>
      <c r="C7" s="1">
        <v>4624</v>
      </c>
      <c r="D7" s="1"/>
      <c r="E7" s="1"/>
      <c r="F7" s="1"/>
      <c r="G7" s="1"/>
      <c r="H7" s="1">
        <v>529</v>
      </c>
      <c r="I7" s="1">
        <v>729</v>
      </c>
      <c r="J7" s="1"/>
      <c r="K7" s="1"/>
      <c r="L7" s="1"/>
      <c r="M7" s="1"/>
      <c r="N7" s="1"/>
      <c r="O7" s="1"/>
      <c r="P7" s="1"/>
      <c r="Q7" s="1"/>
      <c r="R7" s="1">
        <f>C7+D7+E7+F7+G7+H7+I7+J7+K7+L7+M7+N7+O7+P7+Q7</f>
        <v>5882</v>
      </c>
    </row>
    <row r="8" spans="1:18" ht="20.100000000000001" customHeight="1" x14ac:dyDescent="0.35">
      <c r="A8" s="1"/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>
        <v>3481</v>
      </c>
      <c r="N8" s="1">
        <v>2116</v>
      </c>
      <c r="O8" s="1"/>
      <c r="P8" s="1"/>
      <c r="Q8" s="1"/>
      <c r="R8" s="1">
        <f t="shared" ref="R8:R20" si="0">SUM(C8:Q8)</f>
        <v>5597</v>
      </c>
    </row>
    <row r="9" spans="1:18" ht="20.100000000000001" customHeight="1" x14ac:dyDescent="0.35">
      <c r="A9" s="1"/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>
        <v>2401</v>
      </c>
      <c r="N9" s="1">
        <v>2916</v>
      </c>
      <c r="O9" s="1"/>
      <c r="P9" s="1"/>
      <c r="Q9" s="1"/>
      <c r="R9" s="1">
        <f t="shared" si="0"/>
        <v>5317</v>
      </c>
    </row>
    <row r="10" spans="1:18" ht="20.100000000000001" customHeight="1" x14ac:dyDescent="0.35">
      <c r="A10" s="1"/>
      <c r="B10" s="3" t="s">
        <v>13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>
        <v>2809</v>
      </c>
      <c r="N10" s="1">
        <v>2500</v>
      </c>
      <c r="O10" s="1"/>
      <c r="P10" s="1"/>
      <c r="Q10" s="1"/>
      <c r="R10" s="1">
        <f t="shared" si="0"/>
        <v>5309</v>
      </c>
    </row>
    <row r="11" spans="1:18" ht="36" customHeight="1" x14ac:dyDescent="0.35">
      <c r="A11" s="1"/>
      <c r="B11" s="3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>
        <v>3136</v>
      </c>
      <c r="N11" s="1"/>
      <c r="O11" s="1"/>
      <c r="P11" s="1"/>
      <c r="Q11" s="1"/>
      <c r="R11" s="1">
        <f t="shared" si="0"/>
        <v>3136</v>
      </c>
    </row>
    <row r="12" spans="1:18" ht="44.25" customHeight="1" x14ac:dyDescent="0.35">
      <c r="A12" s="1"/>
      <c r="B12" s="1" t="s">
        <v>6</v>
      </c>
      <c r="C12" s="1">
        <v>2704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2704</v>
      </c>
    </row>
    <row r="13" spans="1:18" ht="34.5" customHeight="1" x14ac:dyDescent="0.35">
      <c r="A13" s="1"/>
      <c r="B13" s="1" t="s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>
        <v>2401</v>
      </c>
      <c r="N13" s="1"/>
      <c r="O13" s="1"/>
      <c r="P13" s="1"/>
      <c r="Q13" s="1"/>
      <c r="R13" s="1">
        <f t="shared" si="0"/>
        <v>2401</v>
      </c>
    </row>
    <row r="14" spans="1:18" ht="36.75" customHeight="1" x14ac:dyDescent="0.35">
      <c r="A14" s="1"/>
      <c r="B14" s="1" t="s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0</v>
      </c>
    </row>
    <row r="15" spans="1:18" ht="51" customHeight="1" x14ac:dyDescent="0.35">
      <c r="A15" s="1"/>
      <c r="B15" s="1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0</v>
      </c>
    </row>
    <row r="16" spans="1:18" ht="39.75" customHeight="1" x14ac:dyDescent="0.35">
      <c r="A16" s="1"/>
      <c r="B16" s="1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0</v>
      </c>
    </row>
    <row r="17" spans="1:18" ht="20.100000000000001" customHeight="1" x14ac:dyDescent="0.35">
      <c r="A17" s="1"/>
      <c r="B17" s="1" t="s">
        <v>30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0</v>
      </c>
    </row>
    <row r="18" spans="1:18" ht="36" x14ac:dyDescent="0.35">
      <c r="A18" s="1"/>
      <c r="B18" s="3" t="s">
        <v>21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f t="shared" si="0"/>
        <v>0</v>
      </c>
    </row>
    <row r="19" spans="1:18" x14ac:dyDescent="0.35">
      <c r="A19" s="1"/>
      <c r="B19" s="1" t="s">
        <v>26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f t="shared" si="0"/>
        <v>0</v>
      </c>
    </row>
    <row r="20" spans="1:18" x14ac:dyDescent="0.35">
      <c r="A20" s="1"/>
      <c r="B20" s="1" t="s">
        <v>28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f t="shared" si="0"/>
        <v>0</v>
      </c>
    </row>
  </sheetData>
  <sortState xmlns:xlrd2="http://schemas.microsoft.com/office/spreadsheetml/2017/richdata2" ref="A2:R20">
    <sortCondition descending="1" ref="R3:R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65B0-B056-4D04-BF1E-E455E7F9449D}">
  <sheetPr>
    <pageSetUpPr fitToPage="1"/>
  </sheetPr>
  <dimension ref="A1:S21"/>
  <sheetViews>
    <sheetView zoomScale="108" workbookViewId="0">
      <selection activeCell="T12" sqref="T12"/>
    </sheetView>
  </sheetViews>
  <sheetFormatPr defaultRowHeight="18" x14ac:dyDescent="0.35"/>
  <cols>
    <col min="1" max="1" width="8.88671875" style="2"/>
    <col min="2" max="2" width="25.21875" style="2" customWidth="1"/>
    <col min="3" max="16384" width="8.88671875" style="2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2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3</v>
      </c>
      <c r="L1" s="1" t="s">
        <v>3</v>
      </c>
      <c r="M1" s="1" t="s">
        <v>22</v>
      </c>
      <c r="N1" s="1" t="s">
        <v>22</v>
      </c>
      <c r="O1" s="1" t="s">
        <v>22</v>
      </c>
      <c r="P1" s="1" t="s">
        <v>22</v>
      </c>
      <c r="Q1" s="1" t="s">
        <v>22</v>
      </c>
      <c r="R1" s="1" t="s">
        <v>4</v>
      </c>
    </row>
    <row r="2" spans="1:19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25</v>
      </c>
    </row>
    <row r="3" spans="1:19" ht="30.6" customHeight="1" x14ac:dyDescent="0.35">
      <c r="A3" s="1">
        <v>1</v>
      </c>
      <c r="B3" s="3" t="s">
        <v>13</v>
      </c>
      <c r="C3" s="1">
        <v>5184</v>
      </c>
      <c r="D3" s="1">
        <v>3721</v>
      </c>
      <c r="E3" s="1">
        <v>3025</v>
      </c>
      <c r="F3" s="1">
        <v>3481</v>
      </c>
      <c r="G3" s="1">
        <v>3136</v>
      </c>
      <c r="H3" s="1"/>
      <c r="I3" s="1"/>
      <c r="J3" s="1"/>
      <c r="K3" s="1"/>
      <c r="L3" s="1"/>
      <c r="M3" s="1"/>
      <c r="N3" s="1"/>
      <c r="O3" s="1"/>
      <c r="P3" s="1"/>
      <c r="Q3" s="1"/>
      <c r="R3" s="1">
        <f>SUM(C3:Q3)</f>
        <v>18547</v>
      </c>
    </row>
    <row r="4" spans="1:19" ht="26.4" customHeight="1" x14ac:dyDescent="0.35">
      <c r="A4" s="1">
        <v>2</v>
      </c>
      <c r="B4" s="1" t="s">
        <v>5</v>
      </c>
      <c r="C4" s="1">
        <v>2916</v>
      </c>
      <c r="D4" s="1">
        <v>2916</v>
      </c>
      <c r="E4" s="1">
        <v>2916</v>
      </c>
      <c r="F4" s="1">
        <v>3721</v>
      </c>
      <c r="G4" s="1">
        <v>2704</v>
      </c>
      <c r="H4" s="1">
        <v>529</v>
      </c>
      <c r="I4" s="1">
        <v>784</v>
      </c>
      <c r="J4" s="1">
        <v>1296</v>
      </c>
      <c r="K4" s="1">
        <v>361</v>
      </c>
      <c r="L4" s="1"/>
      <c r="M4" s="1"/>
      <c r="N4" s="1"/>
      <c r="O4" s="1"/>
      <c r="P4" s="1"/>
      <c r="Q4" s="1"/>
      <c r="R4" s="1">
        <f>SUM(C4:Q4)</f>
        <v>18143</v>
      </c>
    </row>
    <row r="5" spans="1:19" x14ac:dyDescent="0.35">
      <c r="A5" s="1">
        <v>3</v>
      </c>
      <c r="B5" s="1" t="s">
        <v>38</v>
      </c>
      <c r="C5" s="1">
        <v>3481</v>
      </c>
      <c r="D5" s="1">
        <v>3249</v>
      </c>
      <c r="E5" s="1"/>
      <c r="F5" s="1"/>
      <c r="G5" s="1"/>
      <c r="H5" s="1">
        <v>484</v>
      </c>
      <c r="I5" s="1">
        <v>361</v>
      </c>
      <c r="J5" s="1">
        <v>676</v>
      </c>
      <c r="K5" s="1">
        <v>576</v>
      </c>
      <c r="L5" s="1"/>
      <c r="M5" s="1">
        <v>2209</v>
      </c>
      <c r="N5" s="1"/>
      <c r="O5" s="1"/>
      <c r="P5" s="1"/>
      <c r="Q5" s="1"/>
      <c r="R5" s="1">
        <v>16554</v>
      </c>
      <c r="S5" s="2" t="s">
        <v>40</v>
      </c>
    </row>
    <row r="6" spans="1:19" x14ac:dyDescent="0.35">
      <c r="A6" s="1">
        <v>4</v>
      </c>
      <c r="B6" s="1" t="s">
        <v>42</v>
      </c>
      <c r="C6" s="1">
        <v>3136</v>
      </c>
      <c r="D6" s="1">
        <v>2809</v>
      </c>
      <c r="E6" s="1">
        <v>2809</v>
      </c>
      <c r="F6" s="1">
        <v>2500</v>
      </c>
      <c r="G6" s="1">
        <v>2704</v>
      </c>
      <c r="H6" s="1">
        <v>1444</v>
      </c>
      <c r="I6" s="1"/>
      <c r="J6" s="1"/>
      <c r="K6" s="1"/>
      <c r="L6" s="1"/>
      <c r="M6" s="1"/>
      <c r="N6" s="1"/>
      <c r="O6" s="1"/>
      <c r="P6" s="1"/>
      <c r="Q6" s="1"/>
      <c r="R6" s="1">
        <f t="shared" ref="R6:R21" si="0">SUM(C6:Q6)</f>
        <v>15402</v>
      </c>
    </row>
    <row r="7" spans="1:19" x14ac:dyDescent="0.35">
      <c r="A7" s="1">
        <v>5</v>
      </c>
      <c r="B7" s="1" t="s">
        <v>6</v>
      </c>
      <c r="C7" s="1">
        <v>2500</v>
      </c>
      <c r="D7" s="1">
        <v>2500</v>
      </c>
      <c r="E7" s="1">
        <v>2916</v>
      </c>
      <c r="F7" s="1">
        <v>2601</v>
      </c>
      <c r="G7" s="1">
        <v>2916</v>
      </c>
      <c r="H7" s="1"/>
      <c r="I7" s="1"/>
      <c r="J7" s="1"/>
      <c r="K7" s="1"/>
      <c r="L7" s="1"/>
      <c r="M7" s="1"/>
      <c r="N7" s="1"/>
      <c r="O7" s="1"/>
      <c r="P7" s="1"/>
      <c r="Q7" s="1"/>
      <c r="R7" s="1">
        <f t="shared" si="0"/>
        <v>13433</v>
      </c>
    </row>
    <row r="8" spans="1:19" ht="36" x14ac:dyDescent="0.35">
      <c r="A8" s="1">
        <v>6</v>
      </c>
      <c r="B8" s="3" t="s">
        <v>15</v>
      </c>
      <c r="C8" s="1">
        <v>4356</v>
      </c>
      <c r="D8" s="1">
        <v>2500</v>
      </c>
      <c r="E8" s="1"/>
      <c r="F8" s="1"/>
      <c r="G8" s="1"/>
      <c r="H8" s="1"/>
      <c r="I8" s="1"/>
      <c r="J8" s="1"/>
      <c r="K8" s="1"/>
      <c r="L8" s="1"/>
      <c r="M8" s="1">
        <v>3721</v>
      </c>
      <c r="N8" s="1"/>
      <c r="O8" s="1"/>
      <c r="P8" s="1"/>
      <c r="Q8" s="1"/>
      <c r="R8" s="1">
        <f t="shared" si="0"/>
        <v>10577</v>
      </c>
    </row>
    <row r="9" spans="1:19" x14ac:dyDescent="0.35">
      <c r="A9" s="1">
        <v>7</v>
      </c>
      <c r="B9" s="1" t="s">
        <v>28</v>
      </c>
      <c r="C9" s="1">
        <v>4096</v>
      </c>
      <c r="D9" s="1">
        <v>2704</v>
      </c>
      <c r="E9" s="1">
        <v>2704</v>
      </c>
      <c r="F9" s="1"/>
      <c r="G9" s="1"/>
      <c r="H9" s="1">
        <v>625</v>
      </c>
      <c r="I9" s="1">
        <v>361</v>
      </c>
      <c r="J9" s="1"/>
      <c r="K9" s="1"/>
      <c r="L9" s="1"/>
      <c r="M9" s="1"/>
      <c r="N9" s="1"/>
      <c r="O9" s="1"/>
      <c r="P9" s="1"/>
      <c r="Q9" s="1"/>
      <c r="R9" s="1">
        <f t="shared" si="0"/>
        <v>10490</v>
      </c>
    </row>
    <row r="10" spans="1:19" x14ac:dyDescent="0.35">
      <c r="A10" s="1">
        <v>8</v>
      </c>
      <c r="B10" s="1" t="s">
        <v>14</v>
      </c>
      <c r="C10" s="1">
        <v>2500</v>
      </c>
      <c r="D10" s="1">
        <v>2500</v>
      </c>
      <c r="E10" s="1">
        <v>3025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>
        <f t="shared" si="0"/>
        <v>8025</v>
      </c>
    </row>
    <row r="11" spans="1:19" x14ac:dyDescent="0.35">
      <c r="A11" s="1">
        <v>9</v>
      </c>
      <c r="B11" s="1" t="s">
        <v>17</v>
      </c>
      <c r="C11" s="1">
        <v>3600</v>
      </c>
      <c r="D11" s="1">
        <v>2916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>
        <f t="shared" si="0"/>
        <v>6516</v>
      </c>
    </row>
    <row r="12" spans="1:19" x14ac:dyDescent="0.35">
      <c r="A12" s="1">
        <v>10</v>
      </c>
      <c r="B12" s="1" t="s">
        <v>19</v>
      </c>
      <c r="C12" s="1">
        <v>2809</v>
      </c>
      <c r="D12" s="1">
        <v>2916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5725</v>
      </c>
    </row>
    <row r="13" spans="1:19" x14ac:dyDescent="0.35">
      <c r="A13" s="1">
        <v>11</v>
      </c>
      <c r="B13" s="1" t="s">
        <v>18</v>
      </c>
      <c r="C13" s="1">
        <v>2601</v>
      </c>
      <c r="D13" s="1">
        <v>2500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f t="shared" si="0"/>
        <v>5101</v>
      </c>
    </row>
    <row r="14" spans="1:19" x14ac:dyDescent="0.35">
      <c r="A14" s="1">
        <v>12</v>
      </c>
      <c r="B14" s="1" t="s">
        <v>9</v>
      </c>
      <c r="C14" s="1">
        <v>3025</v>
      </c>
      <c r="D14" s="1"/>
      <c r="E14" s="1"/>
      <c r="F14" s="1"/>
      <c r="G14" s="1"/>
      <c r="H14" s="1">
        <v>441</v>
      </c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3466</v>
      </c>
    </row>
    <row r="15" spans="1:19" x14ac:dyDescent="0.35">
      <c r="A15" s="1">
        <v>13</v>
      </c>
      <c r="B15" s="1" t="s">
        <v>29</v>
      </c>
      <c r="C15" s="1">
        <v>2704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2704</v>
      </c>
    </row>
    <row r="16" spans="1:19" x14ac:dyDescent="0.35">
      <c r="A16" s="1">
        <v>14</v>
      </c>
      <c r="B16" s="1" t="s">
        <v>26</v>
      </c>
      <c r="C16" s="1"/>
      <c r="D16" s="1"/>
      <c r="E16" s="1"/>
      <c r="F16" s="1"/>
      <c r="G16" s="1"/>
      <c r="H16" s="1">
        <v>729</v>
      </c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729</v>
      </c>
    </row>
    <row r="17" spans="1:18" x14ac:dyDescent="0.35">
      <c r="A17" s="1">
        <v>15</v>
      </c>
      <c r="B17" s="1" t="s">
        <v>20</v>
      </c>
      <c r="C17" s="1"/>
      <c r="D17" s="1"/>
      <c r="E17" s="1"/>
      <c r="F17" s="1"/>
      <c r="G17" s="1"/>
      <c r="H17" s="1">
        <v>441</v>
      </c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441</v>
      </c>
    </row>
    <row r="18" spans="1:18" ht="36" x14ac:dyDescent="0.35">
      <c r="A18" s="1">
        <v>16</v>
      </c>
      <c r="B18" s="3" t="s">
        <v>16</v>
      </c>
      <c r="C18" s="1"/>
      <c r="D18" s="1"/>
      <c r="E18" s="1"/>
      <c r="F18" s="1"/>
      <c r="G18" s="1"/>
      <c r="H18" s="1">
        <v>400</v>
      </c>
      <c r="I18" s="1"/>
      <c r="J18" s="1"/>
      <c r="K18" s="1"/>
      <c r="L18" s="1"/>
      <c r="M18" s="1"/>
      <c r="N18" s="1"/>
      <c r="O18" s="1"/>
      <c r="P18" s="1"/>
      <c r="Q18" s="1"/>
      <c r="R18" s="1">
        <f t="shared" si="0"/>
        <v>400</v>
      </c>
    </row>
    <row r="19" spans="1:18" x14ac:dyDescent="0.35">
      <c r="A19" s="1">
        <v>17</v>
      </c>
      <c r="B19" s="1" t="s">
        <v>8</v>
      </c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f t="shared" si="0"/>
        <v>0</v>
      </c>
    </row>
    <row r="20" spans="1:18" x14ac:dyDescent="0.35">
      <c r="A20" s="1">
        <v>18</v>
      </c>
      <c r="B20" s="1" t="s">
        <v>11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f t="shared" si="0"/>
        <v>0</v>
      </c>
    </row>
    <row r="21" spans="1:18" x14ac:dyDescent="0.35">
      <c r="A21" s="1">
        <v>19</v>
      </c>
      <c r="B21" s="1" t="s">
        <v>12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f t="shared" si="0"/>
        <v>0</v>
      </c>
    </row>
  </sheetData>
  <sortState xmlns:xlrd2="http://schemas.microsoft.com/office/spreadsheetml/2017/richdata2" ref="A1:S21">
    <sortCondition descending="1" ref="R3:R21"/>
  </sortState>
  <pageMargins left="0.7" right="0.7" top="0.75" bottom="0.75" header="0.3" footer="0.3"/>
  <pageSetup paperSize="9" scale="4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372B-5D91-4CEC-8816-13CAA00DA25E}">
  <sheetPr>
    <pageSetUpPr fitToPage="1"/>
  </sheetPr>
  <dimension ref="A1:I23"/>
  <sheetViews>
    <sheetView tabSelected="1" topLeftCell="B1" workbookViewId="0">
      <selection activeCell="L8" sqref="L8"/>
    </sheetView>
  </sheetViews>
  <sheetFormatPr defaultColWidth="9.109375" defaultRowHeight="18" x14ac:dyDescent="0.35"/>
  <cols>
    <col min="1" max="1" width="9.109375" style="2"/>
    <col min="2" max="2" width="22.109375" style="2" customWidth="1"/>
    <col min="3" max="4" width="14" style="2" customWidth="1"/>
    <col min="5" max="8" width="14.6640625" style="2" customWidth="1"/>
    <col min="9" max="9" width="18.44140625" style="2" customWidth="1"/>
    <col min="10" max="16384" width="9.109375" style="2"/>
  </cols>
  <sheetData>
    <row r="1" spans="1:9" ht="38.25" customHeight="1" x14ac:dyDescent="0.35">
      <c r="A1" s="4" t="s">
        <v>0</v>
      </c>
      <c r="B1" s="4" t="s">
        <v>1</v>
      </c>
      <c r="C1" s="1" t="s">
        <v>23</v>
      </c>
      <c r="D1" s="1" t="s">
        <v>41</v>
      </c>
      <c r="E1" s="6" t="s">
        <v>27</v>
      </c>
      <c r="F1" s="6" t="s">
        <v>39</v>
      </c>
      <c r="G1" s="6" t="s">
        <v>37</v>
      </c>
      <c r="H1" s="6" t="s">
        <v>43</v>
      </c>
      <c r="I1" s="1" t="s">
        <v>24</v>
      </c>
    </row>
    <row r="2" spans="1:9" ht="20.100000000000001" customHeight="1" x14ac:dyDescent="0.35">
      <c r="A2" s="1">
        <v>9</v>
      </c>
      <c r="B2" s="1" t="s">
        <v>5</v>
      </c>
      <c r="C2" s="1">
        <v>1</v>
      </c>
      <c r="D2" s="1">
        <v>2</v>
      </c>
      <c r="E2" s="1">
        <v>2</v>
      </c>
      <c r="F2" s="1">
        <v>11</v>
      </c>
      <c r="G2" s="1">
        <v>1</v>
      </c>
      <c r="H2" s="1">
        <v>1</v>
      </c>
      <c r="I2" s="1">
        <f>SUM(C2:H2)</f>
        <v>18</v>
      </c>
    </row>
    <row r="3" spans="1:9" ht="36" customHeight="1" x14ac:dyDescent="0.35">
      <c r="A3" s="1">
        <v>12</v>
      </c>
      <c r="B3" s="3" t="s">
        <v>13</v>
      </c>
      <c r="C3" s="1">
        <v>2</v>
      </c>
      <c r="D3" s="1">
        <v>1</v>
      </c>
      <c r="E3" s="1">
        <v>3</v>
      </c>
      <c r="F3" s="1">
        <v>8</v>
      </c>
      <c r="G3" s="1">
        <v>2</v>
      </c>
      <c r="H3" s="1">
        <v>2</v>
      </c>
      <c r="I3" s="1">
        <f>SUM(C3:H3)</f>
        <v>18</v>
      </c>
    </row>
    <row r="4" spans="1:9" ht="33" customHeight="1" x14ac:dyDescent="0.35">
      <c r="A4" s="1">
        <v>4</v>
      </c>
      <c r="B4" s="3" t="s">
        <v>15</v>
      </c>
      <c r="C4" s="1">
        <v>4</v>
      </c>
      <c r="D4" s="1">
        <v>6</v>
      </c>
      <c r="E4" s="1">
        <v>12</v>
      </c>
      <c r="F4" s="1">
        <v>1</v>
      </c>
      <c r="G4" s="1">
        <v>4</v>
      </c>
      <c r="H4" s="1">
        <v>5</v>
      </c>
      <c r="I4" s="1">
        <f>SUM(C4:H4)</f>
        <v>32</v>
      </c>
    </row>
    <row r="5" spans="1:9" ht="38.4" customHeight="1" x14ac:dyDescent="0.35">
      <c r="A5" s="1">
        <v>3</v>
      </c>
      <c r="B5" s="1" t="s">
        <v>14</v>
      </c>
      <c r="C5" s="1">
        <v>9</v>
      </c>
      <c r="D5" s="1">
        <v>8</v>
      </c>
      <c r="E5" s="1">
        <v>18</v>
      </c>
      <c r="F5" s="1">
        <v>2</v>
      </c>
      <c r="G5" s="1">
        <v>7</v>
      </c>
      <c r="H5" s="1">
        <v>6</v>
      </c>
      <c r="I5" s="1">
        <f>SUM(C5:H5)</f>
        <v>50</v>
      </c>
    </row>
    <row r="6" spans="1:9" ht="20.100000000000001" customHeight="1" x14ac:dyDescent="0.35">
      <c r="A6" s="1">
        <v>2</v>
      </c>
      <c r="B6" s="1" t="s">
        <v>6</v>
      </c>
      <c r="C6" s="1">
        <v>17.5</v>
      </c>
      <c r="D6" s="1">
        <v>5</v>
      </c>
      <c r="E6" s="1">
        <v>7</v>
      </c>
      <c r="F6" s="1">
        <v>10</v>
      </c>
      <c r="G6" s="1">
        <v>3</v>
      </c>
      <c r="H6" s="1">
        <v>9</v>
      </c>
      <c r="I6" s="1">
        <f>SUM(C6:H6)</f>
        <v>51.5</v>
      </c>
    </row>
    <row r="7" spans="1:9" ht="20.100000000000001" customHeight="1" x14ac:dyDescent="0.35">
      <c r="A7" s="1">
        <v>17</v>
      </c>
      <c r="B7" s="1" t="s">
        <v>9</v>
      </c>
      <c r="C7" s="1">
        <v>5</v>
      </c>
      <c r="D7" s="1">
        <v>12</v>
      </c>
      <c r="E7" s="1">
        <v>13</v>
      </c>
      <c r="F7" s="1">
        <v>7</v>
      </c>
      <c r="G7" s="1">
        <v>12</v>
      </c>
      <c r="H7" s="1">
        <v>4</v>
      </c>
      <c r="I7" s="1">
        <f>SUM(C7:H7)</f>
        <v>53</v>
      </c>
    </row>
    <row r="8" spans="1:9" ht="41.4" customHeight="1" x14ac:dyDescent="0.35">
      <c r="A8" s="1">
        <v>10</v>
      </c>
      <c r="B8" s="1" t="s">
        <v>10</v>
      </c>
      <c r="C8" s="1">
        <v>7</v>
      </c>
      <c r="D8" s="1">
        <v>13</v>
      </c>
      <c r="E8" s="1">
        <v>19</v>
      </c>
      <c r="F8" s="1">
        <v>4</v>
      </c>
      <c r="G8" s="1">
        <v>8</v>
      </c>
      <c r="H8" s="1">
        <v>7</v>
      </c>
      <c r="I8" s="1">
        <f>SUM(C8:H8)</f>
        <v>58</v>
      </c>
    </row>
    <row r="9" spans="1:9" ht="20.100000000000001" customHeight="1" x14ac:dyDescent="0.35">
      <c r="A9" s="1">
        <v>15</v>
      </c>
      <c r="B9" s="1" t="s">
        <v>32</v>
      </c>
      <c r="C9" s="1">
        <v>13.5</v>
      </c>
      <c r="D9" s="1">
        <v>3</v>
      </c>
      <c r="E9" s="1">
        <v>9</v>
      </c>
      <c r="F9" s="1">
        <v>5</v>
      </c>
      <c r="G9" s="1">
        <v>15</v>
      </c>
      <c r="H9" s="1">
        <v>13</v>
      </c>
      <c r="I9" s="1">
        <f>SUM(C9:H9)</f>
        <v>58.5</v>
      </c>
    </row>
    <row r="10" spans="1:9" ht="20.100000000000001" customHeight="1" x14ac:dyDescent="0.35">
      <c r="A10" s="1">
        <v>19</v>
      </c>
      <c r="B10" s="1" t="s">
        <v>18</v>
      </c>
      <c r="C10" s="1">
        <v>17.5</v>
      </c>
      <c r="D10" s="1">
        <v>11</v>
      </c>
      <c r="E10" s="1">
        <v>8</v>
      </c>
      <c r="F10" s="1">
        <v>3</v>
      </c>
      <c r="G10" s="1">
        <v>9</v>
      </c>
      <c r="H10" s="1">
        <v>10</v>
      </c>
      <c r="I10" s="1">
        <f>SUM(C10:H10)</f>
        <v>58.5</v>
      </c>
    </row>
    <row r="11" spans="1:9" ht="36" customHeight="1" x14ac:dyDescent="0.35">
      <c r="A11" s="1">
        <v>11</v>
      </c>
      <c r="B11" s="1" t="s">
        <v>19</v>
      </c>
      <c r="C11" s="1">
        <v>17.5</v>
      </c>
      <c r="D11" s="1">
        <v>10</v>
      </c>
      <c r="E11" s="1">
        <v>4</v>
      </c>
      <c r="F11" s="1">
        <v>17</v>
      </c>
      <c r="G11" s="1">
        <v>5</v>
      </c>
      <c r="H11" s="1">
        <v>8</v>
      </c>
      <c r="I11" s="1">
        <f>SUM(C11:H11)</f>
        <v>61.5</v>
      </c>
    </row>
    <row r="12" spans="1:9" ht="20.100000000000001" customHeight="1" x14ac:dyDescent="0.35">
      <c r="A12" s="1">
        <v>14</v>
      </c>
      <c r="B12" s="1" t="s">
        <v>17</v>
      </c>
      <c r="C12" s="1">
        <v>8</v>
      </c>
      <c r="D12" s="1">
        <v>9</v>
      </c>
      <c r="E12" s="1">
        <v>15</v>
      </c>
      <c r="F12" s="1">
        <v>14</v>
      </c>
      <c r="G12" s="1">
        <v>6</v>
      </c>
      <c r="H12" s="1">
        <v>12</v>
      </c>
      <c r="I12" s="1">
        <f>SUM(C12:H12)</f>
        <v>64</v>
      </c>
    </row>
    <row r="13" spans="1:9" ht="34.5" customHeight="1" x14ac:dyDescent="0.35">
      <c r="A13" s="1">
        <v>18</v>
      </c>
      <c r="B13" s="3" t="s">
        <v>16</v>
      </c>
      <c r="C13" s="1">
        <v>10</v>
      </c>
      <c r="D13" s="1">
        <v>16</v>
      </c>
      <c r="E13" s="1">
        <v>1</v>
      </c>
      <c r="F13" s="1">
        <v>9</v>
      </c>
      <c r="G13" s="1">
        <v>15</v>
      </c>
      <c r="H13" s="1">
        <v>15</v>
      </c>
      <c r="I13" s="1">
        <f>SUM(C13:H13)</f>
        <v>66</v>
      </c>
    </row>
    <row r="14" spans="1:9" ht="36.75" customHeight="1" x14ac:dyDescent="0.35">
      <c r="A14" s="1">
        <v>1</v>
      </c>
      <c r="B14" s="1" t="s">
        <v>12</v>
      </c>
      <c r="C14" s="1">
        <v>3</v>
      </c>
      <c r="D14" s="1">
        <v>18</v>
      </c>
      <c r="E14" s="1">
        <v>10</v>
      </c>
      <c r="F14" s="1">
        <v>14</v>
      </c>
      <c r="G14" s="1">
        <v>15</v>
      </c>
      <c r="H14" s="1">
        <v>11</v>
      </c>
      <c r="I14" s="1">
        <f>SUM(C14:H14)</f>
        <v>71</v>
      </c>
    </row>
    <row r="15" spans="1:9" ht="20.100000000000001" customHeight="1" x14ac:dyDescent="0.35">
      <c r="A15" s="1">
        <v>8</v>
      </c>
      <c r="B15" s="1" t="s">
        <v>7</v>
      </c>
      <c r="C15" s="1">
        <v>12</v>
      </c>
      <c r="D15" s="1">
        <v>4</v>
      </c>
      <c r="E15" s="1">
        <v>11</v>
      </c>
      <c r="F15" s="1">
        <v>14</v>
      </c>
      <c r="G15" s="1">
        <v>15</v>
      </c>
      <c r="H15" s="1">
        <v>17.5</v>
      </c>
      <c r="I15" s="1">
        <f>SUM(C15:H15)</f>
        <v>73.5</v>
      </c>
    </row>
    <row r="16" spans="1:9" ht="20.100000000000001" customHeight="1" x14ac:dyDescent="0.35">
      <c r="A16" s="1"/>
      <c r="B16" s="1" t="s">
        <v>36</v>
      </c>
      <c r="C16" s="1">
        <v>11</v>
      </c>
      <c r="D16" s="1">
        <v>7</v>
      </c>
      <c r="E16" s="1">
        <v>5</v>
      </c>
      <c r="F16" s="1">
        <v>17</v>
      </c>
      <c r="G16" s="1">
        <v>18</v>
      </c>
      <c r="H16" s="1">
        <v>17.5</v>
      </c>
      <c r="I16" s="1">
        <f>SUM(C16:H16)</f>
        <v>75.5</v>
      </c>
    </row>
    <row r="17" spans="1:9" ht="20.100000000000001" customHeight="1" x14ac:dyDescent="0.35">
      <c r="A17" s="1">
        <v>5</v>
      </c>
      <c r="B17" s="1" t="s">
        <v>11</v>
      </c>
      <c r="C17" s="1">
        <v>6</v>
      </c>
      <c r="D17" s="1">
        <v>18</v>
      </c>
      <c r="E17" s="1">
        <v>14</v>
      </c>
      <c r="F17" s="1">
        <v>14</v>
      </c>
      <c r="G17" s="1">
        <v>11</v>
      </c>
      <c r="H17" s="1">
        <v>14</v>
      </c>
      <c r="I17" s="1">
        <f>SUM(C17:H17)</f>
        <v>77</v>
      </c>
    </row>
    <row r="18" spans="1:9" ht="34.200000000000003" customHeight="1" x14ac:dyDescent="0.35">
      <c r="A18" s="1">
        <v>7</v>
      </c>
      <c r="B18" s="3" t="s">
        <v>21</v>
      </c>
      <c r="C18" s="1">
        <v>17.5</v>
      </c>
      <c r="D18" s="1">
        <v>20</v>
      </c>
      <c r="E18" s="1">
        <v>6</v>
      </c>
      <c r="F18" s="1">
        <v>17</v>
      </c>
      <c r="G18" s="1">
        <v>18</v>
      </c>
      <c r="H18" s="1">
        <v>3</v>
      </c>
      <c r="I18" s="1">
        <f>SUM(C18:H18)</f>
        <v>81.5</v>
      </c>
    </row>
    <row r="19" spans="1:9" ht="20.100000000000001" customHeight="1" x14ac:dyDescent="0.35">
      <c r="A19" s="1">
        <v>21</v>
      </c>
      <c r="B19" s="1" t="s">
        <v>26</v>
      </c>
      <c r="C19" s="1">
        <v>13.5</v>
      </c>
      <c r="D19" s="1">
        <v>14</v>
      </c>
      <c r="E19" s="1">
        <v>16</v>
      </c>
      <c r="F19" s="1">
        <v>14</v>
      </c>
      <c r="G19" s="1">
        <v>15</v>
      </c>
      <c r="H19" s="1">
        <v>17.5</v>
      </c>
      <c r="I19" s="1">
        <f>SUM(C19:H19)</f>
        <v>90</v>
      </c>
    </row>
    <row r="20" spans="1:9" x14ac:dyDescent="0.35">
      <c r="A20" s="1">
        <v>16</v>
      </c>
      <c r="B20" s="1" t="s">
        <v>8</v>
      </c>
      <c r="C20" s="1">
        <v>17.5</v>
      </c>
      <c r="D20" s="1">
        <v>18</v>
      </c>
      <c r="E20" s="1">
        <v>21</v>
      </c>
      <c r="F20" s="1">
        <v>6</v>
      </c>
      <c r="G20" s="1">
        <v>10</v>
      </c>
      <c r="H20" s="1">
        <v>20</v>
      </c>
      <c r="I20" s="1">
        <f>SUM(C20:H20)</f>
        <v>92.5</v>
      </c>
    </row>
    <row r="21" spans="1:9" x14ac:dyDescent="0.35">
      <c r="A21" s="1">
        <v>22</v>
      </c>
      <c r="B21" s="1" t="s">
        <v>33</v>
      </c>
      <c r="C21" s="1">
        <v>17.5</v>
      </c>
      <c r="D21" s="1">
        <v>20</v>
      </c>
      <c r="E21" s="1">
        <v>17</v>
      </c>
      <c r="F21" s="1">
        <v>17</v>
      </c>
      <c r="G21" s="1">
        <v>18</v>
      </c>
      <c r="H21" s="1">
        <v>20</v>
      </c>
      <c r="I21" s="1">
        <f>SUM(C21:H21)</f>
        <v>109.5</v>
      </c>
    </row>
    <row r="22" spans="1:9" x14ac:dyDescent="0.35">
      <c r="A22" s="7">
        <v>20</v>
      </c>
      <c r="B22" s="1" t="s">
        <v>20</v>
      </c>
      <c r="C22" s="1">
        <v>21</v>
      </c>
      <c r="D22" s="1">
        <v>15</v>
      </c>
      <c r="E22" s="1">
        <v>20</v>
      </c>
      <c r="F22" s="1">
        <v>17</v>
      </c>
      <c r="G22" s="1">
        <v>18</v>
      </c>
      <c r="H22" s="1">
        <v>20</v>
      </c>
      <c r="I22" s="1">
        <f>SUM(C22:H22)</f>
        <v>111</v>
      </c>
    </row>
    <row r="23" spans="1:9" x14ac:dyDescent="0.35">
      <c r="A23" s="2">
        <v>23</v>
      </c>
      <c r="B23" s="12" t="s">
        <v>44</v>
      </c>
      <c r="C23" s="1">
        <v>21</v>
      </c>
      <c r="D23" s="1">
        <v>20</v>
      </c>
      <c r="E23" s="1">
        <v>20</v>
      </c>
      <c r="F23" s="1">
        <v>17</v>
      </c>
      <c r="G23" s="1">
        <v>18</v>
      </c>
      <c r="H23" s="1">
        <v>17.5</v>
      </c>
      <c r="I23" s="1">
        <f>SUM(C23:H23)</f>
        <v>113.5</v>
      </c>
    </row>
  </sheetData>
  <sortState xmlns:xlrd2="http://schemas.microsoft.com/office/spreadsheetml/2017/richdata2" ref="A3:I23">
    <sortCondition ref="I3:I23"/>
  </sortState>
  <pageMargins left="0.7" right="0.7" top="0.75" bottom="0.75" header="0.3" footer="0.3"/>
  <pageSetup scale="6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Dūņezers</vt:lpstr>
      <vt:lpstr>Lādes ezers</vt:lpstr>
      <vt:lpstr>Augstrozes Lielezers</vt:lpstr>
      <vt:lpstr>Limbažu Lielezers</vt:lpstr>
      <vt:lpstr>Katvaru ezers</vt:lpstr>
      <vt:lpstr>Āsteres </vt:lpstr>
      <vt:lpstr>Kopvērtējums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 .</dc:creator>
  <cp:lastModifiedBy>Jānis Remess</cp:lastModifiedBy>
  <cp:lastPrinted>2026-10-18T08:40:18Z</cp:lastPrinted>
  <dcterms:created xsi:type="dcterms:W3CDTF">2025-05-11T04:55:07Z</dcterms:created>
  <dcterms:modified xsi:type="dcterms:W3CDTF">2026-10-18T13:06:28Z</dcterms:modified>
</cp:coreProperties>
</file>